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New Project/Final English Resources/Grade 10 - Final Versions/"/>
    </mc:Choice>
  </mc:AlternateContent>
  <xr:revisionPtr revIDLastSave="0" documentId="8_{BB7E4A15-23F7-4655-B286-4C830B1A8859}" xr6:coauthVersionLast="47" xr6:coauthVersionMax="47" xr10:uidLastSave="{00000000-0000-0000-0000-000000000000}"/>
  <bookViews>
    <workbookView xWindow="-110" yWindow="-110" windowWidth="19420" windowHeight="10420" tabRatio="819" xr2:uid="{00000000-000D-0000-FFFF-FFFF00000000}"/>
  </bookViews>
  <sheets>
    <sheet name="Education or Apprenticeship" sheetId="1" r:id="rId1"/>
    <sheet name="Employment" sheetId="3" r:id="rId2"/>
    <sheet name="Entrepreneurship" sheetId="2" r:id="rId3"/>
    <sheet name="Gap-Year Program" sheetId="4" r:id="rId4"/>
    <sheet name="Savings &amp; Investments" sheetId="5" r:id="rId5"/>
    <sheet name="Google Sheet Link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M14" i="2"/>
  <c r="M15" i="2" s="1"/>
  <c r="D14" i="2"/>
  <c r="D15" i="2" s="1"/>
  <c r="D53" i="2" s="1"/>
  <c r="E14" i="2"/>
  <c r="E15" i="2" s="1"/>
  <c r="F14" i="2"/>
  <c r="F15" i="2" s="1"/>
  <c r="F53" i="2" s="1"/>
  <c r="G14" i="2"/>
  <c r="G15" i="2" s="1"/>
  <c r="H14" i="2"/>
  <c r="H15" i="2" s="1"/>
  <c r="H53" i="2" s="1"/>
  <c r="I14" i="2"/>
  <c r="I15" i="2" s="1"/>
  <c r="I53" i="2" s="1"/>
  <c r="J14" i="2"/>
  <c r="J15" i="2" s="1"/>
  <c r="J53" i="2" s="1"/>
  <c r="K14" i="2"/>
  <c r="K15" i="2" s="1"/>
  <c r="K53" i="2" s="1"/>
  <c r="L14" i="2"/>
  <c r="L15" i="2" s="1"/>
  <c r="C14" i="2"/>
  <c r="C15" i="2" s="1"/>
  <c r="C53" i="2" s="1"/>
  <c r="B14" i="2"/>
  <c r="B15" i="2" s="1"/>
  <c r="B14" i="1"/>
  <c r="B50" i="1"/>
  <c r="C5" i="5"/>
  <c r="B53" i="4" s="1"/>
  <c r="F5" i="5"/>
  <c r="B49" i="3" s="1"/>
  <c r="B46" i="2"/>
  <c r="M47" i="4"/>
  <c r="L47" i="4"/>
  <c r="K47" i="4"/>
  <c r="J47" i="4"/>
  <c r="I47" i="4"/>
  <c r="H47" i="4"/>
  <c r="G47" i="4"/>
  <c r="F47" i="4"/>
  <c r="E47" i="4"/>
  <c r="D47" i="4"/>
  <c r="C47" i="4"/>
  <c r="B47" i="4"/>
  <c r="M13" i="4"/>
  <c r="L13" i="4"/>
  <c r="K13" i="4"/>
  <c r="J13" i="4"/>
  <c r="I13" i="4"/>
  <c r="H13" i="4"/>
  <c r="G13" i="4"/>
  <c r="F13" i="4"/>
  <c r="E13" i="4"/>
  <c r="D13" i="4"/>
  <c r="C13" i="4"/>
  <c r="B13" i="4"/>
  <c r="M46" i="2"/>
  <c r="L46" i="2"/>
  <c r="K46" i="2"/>
  <c r="J46" i="2"/>
  <c r="I46" i="2"/>
  <c r="H46" i="2"/>
  <c r="G46" i="2"/>
  <c r="F46" i="2"/>
  <c r="E46" i="2"/>
  <c r="D46" i="2"/>
  <c r="C46" i="2"/>
  <c r="M42" i="3"/>
  <c r="L42" i="3"/>
  <c r="K42" i="3"/>
  <c r="J42" i="3"/>
  <c r="I42" i="3"/>
  <c r="H42" i="3"/>
  <c r="G42" i="3"/>
  <c r="F42" i="3"/>
  <c r="E42" i="3"/>
  <c r="D42" i="3"/>
  <c r="C42" i="3"/>
  <c r="B42" i="3"/>
  <c r="M10" i="3"/>
  <c r="L10" i="3"/>
  <c r="L45" i="3" s="1"/>
  <c r="K10" i="3"/>
  <c r="K45" i="3" s="1"/>
  <c r="J10" i="3"/>
  <c r="I10" i="3"/>
  <c r="H10" i="3"/>
  <c r="G10" i="3"/>
  <c r="F10" i="3"/>
  <c r="E10" i="3"/>
  <c r="D10" i="3"/>
  <c r="C10" i="3"/>
  <c r="C45" i="3" s="1"/>
  <c r="B10" i="3"/>
  <c r="B45" i="3" s="1"/>
  <c r="C50" i="1"/>
  <c r="D50" i="1"/>
  <c r="E50" i="1"/>
  <c r="F50" i="1"/>
  <c r="G50" i="1"/>
  <c r="H50" i="1"/>
  <c r="I50" i="1"/>
  <c r="J50" i="1"/>
  <c r="K50" i="1"/>
  <c r="L50" i="1"/>
  <c r="M50" i="1"/>
  <c r="C14" i="1"/>
  <c r="E14" i="1"/>
  <c r="F14" i="1"/>
  <c r="G14" i="1"/>
  <c r="H14" i="1"/>
  <c r="I14" i="1"/>
  <c r="J14" i="1"/>
  <c r="K14" i="1"/>
  <c r="L14" i="1"/>
  <c r="M14" i="1"/>
  <c r="B57" i="1" l="1"/>
  <c r="B54" i="4"/>
  <c r="B56" i="1"/>
  <c r="B48" i="3"/>
  <c r="F53" i="1"/>
  <c r="D45" i="3"/>
  <c r="J45" i="3"/>
  <c r="M45" i="3"/>
  <c r="E45" i="3"/>
  <c r="B49" i="2"/>
  <c r="B50" i="2" s="1"/>
  <c r="G49" i="2"/>
  <c r="G50" i="2" s="1"/>
  <c r="L49" i="2"/>
  <c r="L50" i="2" s="1"/>
  <c r="E49" i="2"/>
  <c r="E50" i="2" s="1"/>
  <c r="M49" i="2"/>
  <c r="M50" i="2" s="1"/>
  <c r="G53" i="2"/>
  <c r="J49" i="2"/>
  <c r="J50" i="2" s="1"/>
  <c r="M53" i="2"/>
  <c r="E53" i="2"/>
  <c r="L53" i="2"/>
  <c r="H49" i="2"/>
  <c r="H50" i="2" s="1"/>
  <c r="B53" i="2"/>
  <c r="C49" i="2"/>
  <c r="C50" i="2" s="1"/>
  <c r="K49" i="2"/>
  <c r="K50" i="2" s="1"/>
  <c r="D49" i="2"/>
  <c r="D50" i="2" s="1"/>
  <c r="I49" i="2"/>
  <c r="I50" i="2" s="1"/>
  <c r="F49" i="2"/>
  <c r="F50" i="2" s="1"/>
  <c r="B50" i="4"/>
  <c r="C50" i="4"/>
  <c r="D50" i="4"/>
  <c r="E50" i="4"/>
  <c r="F50" i="4"/>
  <c r="G50" i="4"/>
  <c r="H50" i="4"/>
  <c r="I50" i="4"/>
  <c r="J50" i="4"/>
  <c r="K50" i="4"/>
  <c r="L50" i="4"/>
  <c r="M50" i="4"/>
  <c r="F45" i="3"/>
  <c r="G45" i="3"/>
  <c r="H45" i="3"/>
  <c r="I45" i="3"/>
  <c r="G53" i="1"/>
  <c r="L53" i="1"/>
  <c r="K53" i="1"/>
  <c r="J53" i="1"/>
  <c r="I53" i="1"/>
  <c r="D53" i="1"/>
  <c r="C53" i="1"/>
  <c r="M53" i="1"/>
  <c r="E53" i="1"/>
  <c r="H53" i="1"/>
  <c r="B53" i="1"/>
  <c r="B55" i="2" l="1"/>
  <c r="L54" i="2"/>
  <c r="G54" i="2"/>
  <c r="M54" i="2"/>
  <c r="E54" i="2"/>
  <c r="J54" i="2"/>
  <c r="F54" i="2"/>
  <c r="K54" i="2"/>
  <c r="C54" i="2"/>
  <c r="H54" i="2"/>
  <c r="I54" i="2"/>
  <c r="D54" i="2"/>
  <c r="B54" i="2"/>
  <c r="B52" i="4"/>
  <c r="B55" i="4" s="1"/>
  <c r="B47" i="3"/>
  <c r="B50" i="3" s="1"/>
  <c r="B55" i="1"/>
  <c r="B58" i="1" s="1"/>
  <c r="B56" i="2" l="1"/>
  <c r="B5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tc={E239DB84-FFBC-429F-843C-BBBE2276C5F7}</author>
    <author>tc={F3598388-36E2-4DB1-8229-E7F7426962D6}</author>
  </authors>
  <commentList>
    <comment ref="A13" authorId="0" shapeId="0" xr:uid="{E239DB84-FFBC-429F-843C-BBBE2276C5F7}">
      <text>
        <t>[Threaded comment]
Your version of Excel allows you to read this threaded comment; however, any edits to it will get removed if the file is opened in a newer version of Excel. Learn more: https://go.microsoft.com/fwlink/?linkid=870924
Comment:
    Go to this website to find out your personal estimate: http://certification.esdc.gc.ca/lea-mcl/eafe-sfae/eafe-sfae-h.4m.2@-eng.jsp</t>
      </text>
    </comment>
    <comment ref="A58" authorId="1" shapeId="0" xr:uid="{F3598388-36E2-4DB1-8229-E7F7426962D6}">
      <text>
        <t>[Threaded comment]
Your version of Excel allows you to read this threaded comment; however, any edits to it will get removed if the file is opened in a newer version of Excel. Learn more: https://go.microsoft.com/fwlink/?linkid=870924
Comment:
    Personal wealth/debt = Year-end difference + Total savings + Total investments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tc={22AFAC58-39C2-4FD8-8EBF-0EFAF9EF3E7C}</author>
  </authors>
  <commentList>
    <comment ref="A50" authorId="0" shapeId="0" xr:uid="{22AFAC58-39C2-4FD8-8EBF-0EFAF9EF3E7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Personal wealth/debt = Year-end difference + Total savings + Total investments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tc={B6283B89-3746-47BF-800F-023B5269A988}</author>
    <author>tc={2EA3E8A0-7869-423B-8B63-375FBE831B44}</author>
    <author>tc={231C1892-A6F0-4173-AAEF-A6367D10AAC2}</author>
    <author>tc={729A3CDE-A7CD-458B-BE15-75D7D56F191E}</author>
    <author>tc={32236FBF-A31E-4D65-971B-F3B25F071DFD}</author>
  </authors>
  <commentList>
    <comment ref="A4" authorId="0" shapeId="0" xr:uid="{B6283B89-3746-47BF-800F-023B5269A988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much money do you have to start your business? Enter it in the green box.
If you do not have money to start your business, that's ok. Enter 0.</t>
      </text>
    </comment>
    <comment ref="A14" authorId="1" shapeId="0" xr:uid="{2EA3E8A0-7869-423B-8B63-375FBE831B44}">
      <text>
        <t>[Threaded comment]
Your version of Excel allows you to read this threaded comment; however, any edits to it will get removed if the file is opened in a newer version of Excel. Learn more: https://go.microsoft.com/fwlink/?linkid=870924
Comment:
    Initial capital spread evenly over 12 months</t>
      </text>
    </comment>
    <comment ref="A55" authorId="2" shapeId="0" xr:uid="{231C1892-A6F0-4173-AAEF-A6367D10AAC2}">
      <text>
        <t>[Threaded comment]
Your version of Excel allows you to read this threaded comment; however, any edits to it will get removed if the file is opened in a newer version of Excel. Learn more: https://go.microsoft.com/fwlink/?linkid=870924
Comment:
    Year-end revenue = your initial capital + total revenue earned in 12 months</t>
      </text>
    </comment>
    <comment ref="A56" authorId="3" shapeId="0" xr:uid="{729A3CDE-A7CD-458B-BE15-75D7D56F191E}">
      <text>
        <t>[Threaded comment]
Your version of Excel allows you to read this threaded comment; however, any edits to it will get removed if the file is opened in a newer version of Excel. Learn more: https://go.microsoft.com/fwlink/?linkid=870924
Comment:
    Year-end profit or loss = Total profit you have at the end of 12 months (including any amount leftover from the initial capital). The year-end profit is your personal income before taxes.</t>
      </text>
    </comment>
    <comment ref="A57" authorId="4" shapeId="0" xr:uid="{32236FBF-A31E-4D65-971B-F3B25F071DFD}">
      <text>
        <t>[Threaded comment]
Your version of Excel allows you to read this threaded comment; however, any edits to it will get removed if the file is opened in a newer version of Excel. Learn more: https://go.microsoft.com/fwlink/?linkid=870924
Comment:
    Taking into account your initial capital to start the business, this is the percentage of revenue that you were able to convert into profits.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tc={82E2303B-D6EC-4FC5-A1E4-569CF408C6C5}</author>
  </authors>
  <commentList>
    <comment ref="A55" authorId="0" shapeId="0" xr:uid="{82E2303B-D6EC-4FC5-A1E4-569CF408C6C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Personal wealth/debt = Year-end difference + Total savings + Total investments</t>
      </text>
    </comment>
  </commentList>
</comments>
</file>

<file path=xl/sharedStrings.xml><?xml version="1.0" encoding="utf-8"?>
<sst xmlns="http://schemas.openxmlformats.org/spreadsheetml/2006/main" count="220" uniqueCount="127">
  <si>
    <t>What's Next: My One-Year Financial Plan</t>
  </si>
  <si>
    <t>Post-Secondary Education or Apprenticeship Program</t>
  </si>
  <si>
    <t>Month</t>
  </si>
  <si>
    <t>Categories</t>
  </si>
  <si>
    <t>Income</t>
  </si>
  <si>
    <t>Income 1</t>
  </si>
  <si>
    <t>Income 2</t>
  </si>
  <si>
    <t>Income 3</t>
  </si>
  <si>
    <t>Income 4</t>
  </si>
  <si>
    <t>Social income</t>
  </si>
  <si>
    <t>Bursaries/Scholarships</t>
  </si>
  <si>
    <t>OSAP (Student loan)</t>
  </si>
  <si>
    <t>Federal student aid estimate</t>
  </si>
  <si>
    <t>TOTAL INCOME</t>
  </si>
  <si>
    <t>Fixed Expenses</t>
  </si>
  <si>
    <t>Tuition</t>
  </si>
  <si>
    <t>Other educational fees</t>
  </si>
  <si>
    <t>Rent/Accomodation</t>
  </si>
  <si>
    <t>Internet/Cable</t>
  </si>
  <si>
    <t>Cell phone</t>
  </si>
  <si>
    <t>Streaming service(s)</t>
  </si>
  <si>
    <t>Student loan payment</t>
  </si>
  <si>
    <t>Car payment</t>
  </si>
  <si>
    <t>Car insurance</t>
  </si>
  <si>
    <t>Transportation</t>
  </si>
  <si>
    <t>Variable Expenses</t>
  </si>
  <si>
    <t>Groceries</t>
  </si>
  <si>
    <t>Dining out</t>
  </si>
  <si>
    <t>Utilities</t>
  </si>
  <si>
    <t>Parking</t>
  </si>
  <si>
    <t>Gas</t>
  </si>
  <si>
    <t>Books</t>
  </si>
  <si>
    <t>School supplies</t>
  </si>
  <si>
    <t>Entertainment</t>
  </si>
  <si>
    <t>Personal shopping</t>
  </si>
  <si>
    <t>Household items</t>
  </si>
  <si>
    <t>Laundry</t>
  </si>
  <si>
    <t>Medical expenses</t>
  </si>
  <si>
    <t>Saving Deposits</t>
  </si>
  <si>
    <t>Investment Deposits</t>
  </si>
  <si>
    <t>TOTAL EXPENSES</t>
  </si>
  <si>
    <t>SUMMARY</t>
  </si>
  <si>
    <t>Monthly Difference</t>
  </si>
  <si>
    <t>(Income - expenses)</t>
  </si>
  <si>
    <t>Year-End Difference</t>
  </si>
  <si>
    <t>Total Savings</t>
  </si>
  <si>
    <t>Total Investments</t>
  </si>
  <si>
    <t>Personal wealth/debt at year-end</t>
  </si>
  <si>
    <t>Employment</t>
  </si>
  <si>
    <t>Social Income</t>
  </si>
  <si>
    <t>Rent or Accomodation</t>
  </si>
  <si>
    <t>Cell Phone</t>
  </si>
  <si>
    <t>Streaming Service(s)</t>
  </si>
  <si>
    <t>Car Payment</t>
  </si>
  <si>
    <t>Car Insurance</t>
  </si>
  <si>
    <t>Personal Shopping</t>
  </si>
  <si>
    <t>Household Items</t>
  </si>
  <si>
    <t>Medical Expenses</t>
  </si>
  <si>
    <t>What's Next: My One Year Financial Plan</t>
  </si>
  <si>
    <t>Entrepreneurship</t>
  </si>
  <si>
    <t>Initial Capital</t>
  </si>
  <si>
    <t>Revenue</t>
  </si>
  <si>
    <t>Grants/Funds</t>
  </si>
  <si>
    <t>Initial capital per month</t>
  </si>
  <si>
    <t>Total Revenue</t>
  </si>
  <si>
    <t>Rent</t>
  </si>
  <si>
    <t>Web hosting and domain</t>
  </si>
  <si>
    <t>Internet</t>
  </si>
  <si>
    <t>Telephone</t>
  </si>
  <si>
    <t>Employee salaries</t>
  </si>
  <si>
    <t>Cost of equipment</t>
  </si>
  <si>
    <t>Office furniture</t>
  </si>
  <si>
    <t>Software</t>
  </si>
  <si>
    <t>Marketing</t>
  </si>
  <si>
    <t>Insurance</t>
  </si>
  <si>
    <t>License</t>
  </si>
  <si>
    <t>Cost of materials</t>
  </si>
  <si>
    <t>Traveling expense</t>
  </si>
  <si>
    <t>Customer Refunds</t>
  </si>
  <si>
    <t>Maintenance/Repairs</t>
  </si>
  <si>
    <t>Office supplies</t>
  </si>
  <si>
    <t>Delivery fees</t>
  </si>
  <si>
    <t>Online transaction fees</t>
  </si>
  <si>
    <t>Total Expenses</t>
  </si>
  <si>
    <t>Profit</t>
  </si>
  <si>
    <t>Total Profit</t>
  </si>
  <si>
    <t>Profit Margin (%)</t>
  </si>
  <si>
    <t>YEAR-END SUMMARY</t>
  </si>
  <si>
    <t>Monthly Revenue</t>
  </si>
  <si>
    <t>Monthly Profit</t>
  </si>
  <si>
    <t>Year-End Revenue</t>
  </si>
  <si>
    <t>Year-End Profit or Loss</t>
  </si>
  <si>
    <t>Year-End Profit Margin (%)</t>
  </si>
  <si>
    <t>Gap-Year Program</t>
  </si>
  <si>
    <t>If you are traveling to a foreign country, complete the financial plan using either the foreign currency or Canadian Dollars. You may not use both currencies.</t>
  </si>
  <si>
    <t>Program Fees</t>
  </si>
  <si>
    <t>Flight Tickets</t>
  </si>
  <si>
    <t>Backpack or suitcase</t>
  </si>
  <si>
    <t>Visa application</t>
  </si>
  <si>
    <t>Travel insurance</t>
  </si>
  <si>
    <t>Personal items</t>
  </si>
  <si>
    <t>Shopping</t>
  </si>
  <si>
    <t>Bank fees</t>
  </si>
  <si>
    <t>Saving deposits</t>
  </si>
  <si>
    <t>Investment deposits</t>
  </si>
  <si>
    <t>Saving and Investment Plan</t>
  </si>
  <si>
    <t>Saving</t>
  </si>
  <si>
    <t>Investing</t>
  </si>
  <si>
    <t>Grand total at year-end</t>
  </si>
  <si>
    <t>Saving Option 1</t>
  </si>
  <si>
    <t>Investment Option 1</t>
  </si>
  <si>
    <t>Type of account</t>
  </si>
  <si>
    <t>Type of investment</t>
  </si>
  <si>
    <t>Initial deposit</t>
  </si>
  <si>
    <t>Initial investment</t>
  </si>
  <si>
    <t>Total interest</t>
  </si>
  <si>
    <t>Total gain/loss</t>
  </si>
  <si>
    <t>Total saving at year-end</t>
  </si>
  <si>
    <t>Total investment at year-end</t>
  </si>
  <si>
    <t>Saving Option 2</t>
  </si>
  <si>
    <t>Investment Option 2</t>
  </si>
  <si>
    <t>Saving Option 3</t>
  </si>
  <si>
    <t>Investment Option 3</t>
  </si>
  <si>
    <t>Saving Option 4</t>
  </si>
  <si>
    <t>Investment Option 4</t>
  </si>
  <si>
    <t>For the Google Sheet version, please download at:</t>
  </si>
  <si>
    <t>https://docs.google.com/spreadsheets/d/1t74UDV26RU0aSe92QuyLoJBgY1ykrpeocvu0uvKT10o/copy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</si>
</sst>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;\-&quot;$&quot;#,##0.00"/>
    <numFmt numFmtId="165" formatCode="_-&quot;$&quot;* #,##0.00_-;\-&quot;$&quot;* #,##0.00_-;_-&quot;$&quot;* &quot;-&quot;??_-;_-@_-"/>
    <numFmt numFmtId="166" formatCode="0.0%"/>
    <numFmt numFmtId="167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2"/>
      <color rgb="FF000000"/>
      <name val="Arial"/>
    </font>
    <font>
      <b/>
      <sz val="11"/>
      <color rgb="FF808080"/>
      <name val="Arial"/>
    </font>
    <font>
      <sz val="11"/>
      <color theme="1"/>
      <name val="Arial"/>
    </font>
    <font>
      <b/>
      <sz val="11"/>
      <color theme="1"/>
      <name val="Arial"/>
    </font>
    <font>
      <i/>
      <sz val="10"/>
      <name val="Arial"/>
      <family val="2"/>
    </font>
    <font>
      <b/>
      <sz val="11"/>
      <color rgb="FF005954"/>
      <name val="Arial"/>
      <family val="2"/>
    </font>
    <font>
      <sz val="11"/>
      <color rgb="FF005954"/>
      <name val="Arial"/>
      <family val="2"/>
    </font>
    <font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595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4">
    <xf numFmtId="0" fontId="0" fillId="0" borderId="0" xfId="0"/>
    <xf numFmtId="0" fontId="3" fillId="0" borderId="0" xfId="0" applyFont="1" applyProtection="1"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3" borderId="11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3" fillId="3" borderId="4" xfId="0" applyFont="1" applyFill="1" applyBorder="1" applyProtection="1">
      <protection locked="0"/>
    </xf>
    <xf numFmtId="0" fontId="3" fillId="0" borderId="15" xfId="0" applyFont="1" applyBorder="1" applyProtection="1">
      <protection locked="0"/>
    </xf>
    <xf numFmtId="165" fontId="3" fillId="0" borderId="17" xfId="1" applyFont="1" applyBorder="1" applyProtection="1">
      <protection locked="0"/>
    </xf>
    <xf numFmtId="165" fontId="3" fillId="0" borderId="8" xfId="1" applyFont="1" applyBorder="1" applyProtection="1">
      <protection locked="0"/>
    </xf>
    <xf numFmtId="165" fontId="3" fillId="0" borderId="16" xfId="1" applyFont="1" applyBorder="1" applyProtection="1">
      <protection locked="0"/>
    </xf>
    <xf numFmtId="0" fontId="3" fillId="0" borderId="11" xfId="0" applyFont="1" applyBorder="1" applyProtection="1">
      <protection locked="0"/>
    </xf>
    <xf numFmtId="165" fontId="3" fillId="0" borderId="14" xfId="1" applyFont="1" applyBorder="1" applyProtection="1">
      <protection locked="0"/>
    </xf>
    <xf numFmtId="165" fontId="3" fillId="0" borderId="9" xfId="1" applyFont="1" applyBorder="1" applyProtection="1">
      <protection locked="0"/>
    </xf>
    <xf numFmtId="165" fontId="3" fillId="0" borderId="4" xfId="1" applyFont="1" applyBorder="1" applyProtection="1">
      <protection locked="0"/>
    </xf>
    <xf numFmtId="0" fontId="3" fillId="9" borderId="11" xfId="0" applyFont="1" applyFill="1" applyBorder="1" applyProtection="1">
      <protection locked="0"/>
    </xf>
    <xf numFmtId="0" fontId="3" fillId="7" borderId="11" xfId="0" applyFont="1" applyFill="1" applyBorder="1" applyProtection="1">
      <protection locked="0"/>
    </xf>
    <xf numFmtId="165" fontId="3" fillId="7" borderId="3" xfId="1" applyFont="1" applyFill="1" applyBorder="1" applyProtection="1">
      <protection locked="0"/>
    </xf>
    <xf numFmtId="165" fontId="3" fillId="7" borderId="0" xfId="1" applyFont="1" applyFill="1" applyBorder="1" applyProtection="1">
      <protection locked="0"/>
    </xf>
    <xf numFmtId="165" fontId="3" fillId="7" borderId="4" xfId="1" applyFont="1" applyFill="1" applyBorder="1" applyProtection="1">
      <protection locked="0"/>
    </xf>
    <xf numFmtId="0" fontId="4" fillId="4" borderId="18" xfId="0" applyFont="1" applyFill="1" applyBorder="1" applyProtection="1">
      <protection locked="0"/>
    </xf>
    <xf numFmtId="165" fontId="3" fillId="4" borderId="19" xfId="1" applyFont="1" applyFill="1" applyBorder="1" applyProtection="1">
      <protection locked="0"/>
    </xf>
    <xf numFmtId="165" fontId="3" fillId="4" borderId="1" xfId="1" applyFont="1" applyFill="1" applyBorder="1" applyProtection="1">
      <protection locked="0"/>
    </xf>
    <xf numFmtId="165" fontId="3" fillId="4" borderId="20" xfId="1" applyFont="1" applyFill="1" applyBorder="1" applyProtection="1">
      <protection locked="0"/>
    </xf>
    <xf numFmtId="165" fontId="3" fillId="0" borderId="0" xfId="1" applyFont="1" applyProtection="1">
      <protection locked="0"/>
    </xf>
    <xf numFmtId="0" fontId="4" fillId="0" borderId="0" xfId="0" applyFont="1" applyProtection="1">
      <protection locked="0"/>
    </xf>
    <xf numFmtId="0" fontId="4" fillId="5" borderId="21" xfId="0" applyFont="1" applyFill="1" applyBorder="1"/>
    <xf numFmtId="0" fontId="6" fillId="2" borderId="0" xfId="0" applyFont="1" applyFill="1"/>
    <xf numFmtId="165" fontId="3" fillId="2" borderId="0" xfId="1" applyFont="1" applyFill="1" applyProtection="1"/>
    <xf numFmtId="0" fontId="4" fillId="0" borderId="0" xfId="0" applyFont="1"/>
    <xf numFmtId="0" fontId="5" fillId="0" borderId="0" xfId="0" applyFont="1"/>
    <xf numFmtId="165" fontId="3" fillId="0" borderId="0" xfId="1" applyFont="1" applyProtection="1"/>
    <xf numFmtId="0" fontId="4" fillId="9" borderId="0" xfId="0" applyFont="1" applyFill="1" applyAlignment="1">
      <alignment vertical="center" wrapText="1"/>
    </xf>
    <xf numFmtId="165" fontId="3" fillId="7" borderId="0" xfId="1" applyFont="1" applyFill="1" applyProtection="1"/>
    <xf numFmtId="0" fontId="10" fillId="4" borderId="18" xfId="0" applyFont="1" applyFill="1" applyBorder="1" applyProtection="1">
      <protection locked="0"/>
    </xf>
    <xf numFmtId="165" fontId="9" fillId="4" borderId="19" xfId="1" applyFont="1" applyFill="1" applyBorder="1" applyProtection="1">
      <protection locked="0"/>
    </xf>
    <xf numFmtId="0" fontId="9" fillId="0" borderId="11" xfId="0" applyFont="1" applyBorder="1" applyProtection="1">
      <protection locked="0"/>
    </xf>
    <xf numFmtId="165" fontId="9" fillId="0" borderId="14" xfId="1" applyFont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165" fontId="0" fillId="0" borderId="0" xfId="1" applyFont="1" applyFill="1" applyProtection="1">
      <protection locked="0"/>
    </xf>
    <xf numFmtId="0" fontId="4" fillId="0" borderId="26" xfId="0" applyFont="1" applyBorder="1" applyAlignment="1" applyProtection="1">
      <alignment vertical="center"/>
      <protection locked="0"/>
    </xf>
    <xf numFmtId="0" fontId="4" fillId="3" borderId="3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3" fillId="7" borderId="3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10" fillId="4" borderId="19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4" fillId="4" borderId="19" xfId="0" applyFont="1" applyFill="1" applyBorder="1" applyProtection="1">
      <protection locked="0"/>
    </xf>
    <xf numFmtId="165" fontId="3" fillId="0" borderId="3" xfId="1" applyFont="1" applyBorder="1" applyProtection="1">
      <protection locked="0"/>
    </xf>
    <xf numFmtId="165" fontId="3" fillId="0" borderId="0" xfId="1" applyFont="1" applyBorder="1" applyProtection="1">
      <protection locked="0"/>
    </xf>
    <xf numFmtId="0" fontId="4" fillId="10" borderId="0" xfId="0" applyFont="1" applyFill="1" applyProtection="1">
      <protection locked="0"/>
    </xf>
    <xf numFmtId="0" fontId="0" fillId="10" borderId="3" xfId="0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4" xfId="0" applyFill="1" applyBorder="1" applyProtection="1">
      <protection locked="0"/>
    </xf>
    <xf numFmtId="0" fontId="4" fillId="5" borderId="27" xfId="0" applyFont="1" applyFill="1" applyBorder="1"/>
    <xf numFmtId="0" fontId="4" fillId="6" borderId="0" xfId="0" applyFont="1" applyFill="1"/>
    <xf numFmtId="0" fontId="6" fillId="2" borderId="0" xfId="0" applyFont="1" applyFill="1" applyAlignment="1">
      <alignment horizontal="left" vertical="center"/>
    </xf>
    <xf numFmtId="0" fontId="0" fillId="7" borderId="0" xfId="0" applyFill="1"/>
    <xf numFmtId="165" fontId="3" fillId="0" borderId="25" xfId="1" applyFont="1" applyBorder="1" applyProtection="1">
      <protection locked="0"/>
    </xf>
    <xf numFmtId="0" fontId="13" fillId="0" borderId="0" xfId="0" applyFont="1" applyProtection="1">
      <protection locked="0"/>
    </xf>
    <xf numFmtId="165" fontId="3" fillId="0" borderId="37" xfId="1" applyFont="1" applyBorder="1" applyProtection="1">
      <protection locked="0"/>
    </xf>
    <xf numFmtId="0" fontId="3" fillId="0" borderId="33" xfId="0" applyFont="1" applyBorder="1" applyProtection="1">
      <protection locked="0"/>
    </xf>
    <xf numFmtId="165" fontId="3" fillId="0" borderId="33" xfId="1" applyFont="1" applyBorder="1" applyProtection="1">
      <protection locked="0"/>
    </xf>
    <xf numFmtId="165" fontId="3" fillId="0" borderId="34" xfId="1" applyFont="1" applyBorder="1" applyProtection="1">
      <protection locked="0"/>
    </xf>
    <xf numFmtId="0" fontId="3" fillId="0" borderId="35" xfId="0" applyFont="1" applyBorder="1" applyProtection="1">
      <protection locked="0"/>
    </xf>
    <xf numFmtId="0" fontId="3" fillId="0" borderId="38" xfId="0" applyFont="1" applyBorder="1" applyProtection="1">
      <protection locked="0"/>
    </xf>
    <xf numFmtId="165" fontId="3" fillId="0" borderId="31" xfId="1" applyFont="1" applyBorder="1" applyProtection="1">
      <protection locked="0"/>
    </xf>
    <xf numFmtId="0" fontId="2" fillId="0" borderId="0" xfId="0" applyFont="1"/>
    <xf numFmtId="0" fontId="12" fillId="0" borderId="0" xfId="0" applyFont="1"/>
    <xf numFmtId="0" fontId="7" fillId="0" borderId="0" xfId="0" applyFont="1"/>
    <xf numFmtId="0" fontId="11" fillId="0" borderId="0" xfId="0" applyFont="1"/>
    <xf numFmtId="0" fontId="8" fillId="0" borderId="0" xfId="0" applyFont="1"/>
    <xf numFmtId="0" fontId="3" fillId="6" borderId="3" xfId="0" applyFont="1" applyFill="1" applyBorder="1"/>
    <xf numFmtId="0" fontId="3" fillId="0" borderId="36" xfId="0" applyFont="1" applyBorder="1"/>
    <xf numFmtId="0" fontId="4" fillId="0" borderId="3" xfId="0" applyFont="1" applyBorder="1"/>
    <xf numFmtId="0" fontId="3" fillId="0" borderId="3" xfId="0" applyFont="1" applyBorder="1"/>
    <xf numFmtId="0" fontId="3" fillId="0" borderId="19" xfId="0" applyFont="1" applyBorder="1"/>
    <xf numFmtId="0" fontId="4" fillId="0" borderId="32" xfId="0" applyFont="1" applyBorder="1"/>
    <xf numFmtId="0" fontId="3" fillId="0" borderId="28" xfId="0" applyFont="1" applyBorder="1"/>
    <xf numFmtId="164" fontId="3" fillId="5" borderId="22" xfId="1" applyNumberFormat="1" applyFont="1" applyFill="1" applyBorder="1" applyProtection="1"/>
    <xf numFmtId="164" fontId="3" fillId="5" borderId="23" xfId="1" applyNumberFormat="1" applyFont="1" applyFill="1" applyBorder="1" applyProtection="1"/>
    <xf numFmtId="164" fontId="3" fillId="5" borderId="24" xfId="1" applyNumberFormat="1" applyFont="1" applyFill="1" applyBorder="1" applyProtection="1"/>
    <xf numFmtId="164" fontId="3" fillId="0" borderId="0" xfId="1" applyNumberFormat="1" applyFont="1" applyProtection="1"/>
    <xf numFmtId="164" fontId="3" fillId="6" borderId="0" xfId="1" applyNumberFormat="1" applyFont="1" applyFill="1" applyProtection="1"/>
    <xf numFmtId="164" fontId="3" fillId="6" borderId="0" xfId="1" applyNumberFormat="1" applyFont="1" applyFill="1" applyAlignment="1" applyProtection="1">
      <alignment vertical="center"/>
    </xf>
    <xf numFmtId="164" fontId="3" fillId="5" borderId="17" xfId="1" applyNumberFormat="1" applyFont="1" applyFill="1" applyBorder="1" applyProtection="1"/>
    <xf numFmtId="164" fontId="3" fillId="6" borderId="8" xfId="1" applyNumberFormat="1" applyFont="1" applyFill="1" applyBorder="1" applyProtection="1"/>
    <xf numFmtId="164" fontId="3" fillId="6" borderId="16" xfId="1" applyNumberFormat="1" applyFont="1" applyFill="1" applyBorder="1" applyProtection="1"/>
    <xf numFmtId="164" fontId="4" fillId="6" borderId="0" xfId="1" applyNumberFormat="1" applyFont="1" applyFill="1" applyProtection="1"/>
    <xf numFmtId="164" fontId="3" fillId="6" borderId="33" xfId="1" applyNumberFormat="1" applyFont="1" applyFill="1" applyBorder="1" applyProtection="1"/>
    <xf numFmtId="165" fontId="9" fillId="0" borderId="34" xfId="1" applyFont="1" applyBorder="1" applyProtection="1">
      <protection locked="0"/>
    </xf>
    <xf numFmtId="165" fontId="9" fillId="0" borderId="33" xfId="1" applyFont="1" applyBorder="1" applyProtection="1">
      <protection locked="0"/>
    </xf>
    <xf numFmtId="166" fontId="3" fillId="6" borderId="29" xfId="2" applyNumberFormat="1" applyFont="1" applyFill="1" applyBorder="1" applyAlignment="1" applyProtection="1">
      <alignment horizontal="right"/>
    </xf>
    <xf numFmtId="166" fontId="9" fillId="6" borderId="30" xfId="2" applyNumberFormat="1" applyFont="1" applyFill="1" applyBorder="1" applyAlignment="1">
      <alignment horizontal="right"/>
    </xf>
    <xf numFmtId="166" fontId="4" fillId="6" borderId="0" xfId="2" applyNumberFormat="1" applyFont="1" applyFill="1" applyAlignment="1" applyProtection="1">
      <alignment horizontal="right"/>
    </xf>
    <xf numFmtId="167" fontId="3" fillId="6" borderId="14" xfId="1" applyNumberFormat="1" applyFont="1" applyFill="1" applyBorder="1" applyProtection="1"/>
    <xf numFmtId="167" fontId="3" fillId="6" borderId="9" xfId="1" applyNumberFormat="1" applyFont="1" applyFill="1" applyBorder="1" applyProtection="1"/>
    <xf numFmtId="167" fontId="3" fillId="6" borderId="4" xfId="1" applyNumberFormat="1" applyFont="1" applyFill="1" applyBorder="1" applyProtection="1"/>
    <xf numFmtId="0" fontId="3" fillId="6" borderId="0" xfId="0" applyFont="1" applyFill="1"/>
    <xf numFmtId="164" fontId="14" fillId="2" borderId="0" xfId="1" applyNumberFormat="1" applyFont="1" applyFill="1" applyProtection="1">
      <protection locked="0"/>
    </xf>
    <xf numFmtId="0" fontId="16" fillId="0" borderId="0" xfId="3" applyFont="1" applyAlignment="1">
      <alignment vertical="center"/>
    </xf>
    <xf numFmtId="0" fontId="17" fillId="0" borderId="0" xfId="0" applyFont="1"/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8" borderId="26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4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005954"/>
      <color rgb="FFF5D7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nited for Literacy" id="{52CD8AFA-F444-45D2-BE02-33FDC6F1651B}" userId="United for Literac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" dT="2023-03-08T14:38:32.72" personId="{52CD8AFA-F444-45D2-BE02-33FDC6F1651B}" id="{E239DB84-FFBC-429F-843C-BBBE2276C5F7}">
    <text>Go to this website to find out your personal estimate: http://certification.esdc.gc.ca/lea-mcl/eafe-sfae/eafe-sfae-h.4m.2@-eng.jsp</text>
    <extLst>
      <x:ext xmlns:xltc2="http://schemas.microsoft.com/office/spreadsheetml/2020/threadedcomments2" uri="{F7C98A9C-CBB3-438F-8F68-D28B6AF4A901}">
        <xltc2:checksum>4206088067</xltc2:checksum>
        <xltc2:hyperlink startIndex="55" length="75" url="http://certification.esdc.gc.ca/lea-mcl/eafe-sfae/eafe-sfae-h.4m.2@-eng.jsp"/>
      </x:ext>
    </extLst>
  </threadedComment>
  <threadedComment ref="A58" dT="2023-03-08T14:38:50.94" personId="{52CD8AFA-F444-45D2-BE02-33FDC6F1651B}" id="{F3598388-36E2-4DB1-8229-E7F7426962D6}">
    <text>Personal wealth/debt = Year-end difference + Total savings + Total investments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50" dT="2023-03-08T14:39:17.62" personId="{52CD8AFA-F444-45D2-BE02-33FDC6F1651B}" id="{22AFAC58-39C2-4FD8-8EBF-0EFAF9EF3E7C}">
    <text>Personal wealth/debt = Year-end difference + Total savings + Total investments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4" dT="2023-03-08T14:40:04.96" personId="{52CD8AFA-F444-45D2-BE02-33FDC6F1651B}" id="{B6283B89-3746-47BF-800F-023B5269A988}">
    <text>How much money do you have to start your business? Enter it in the green box.
If you do not have money to start your business, that's ok. Enter 0.</text>
  </threadedComment>
  <threadedComment ref="A14" dT="2023-03-08T14:40:30.13" personId="{52CD8AFA-F444-45D2-BE02-33FDC6F1651B}" id="{2EA3E8A0-7869-423B-8B63-375FBE831B44}">
    <text>Initial capital spread evenly over 12 months</text>
  </threadedComment>
  <threadedComment ref="A55" dT="2023-03-08T14:40:48.78" personId="{52CD8AFA-F444-45D2-BE02-33FDC6F1651B}" id="{231C1892-A6F0-4173-AAEF-A6367D10AAC2}">
    <text>Year-end revenue = your initial capital + total revenue earned in 12 months</text>
  </threadedComment>
  <threadedComment ref="A56" dT="2023-03-08T14:41:01.85" personId="{52CD8AFA-F444-45D2-BE02-33FDC6F1651B}" id="{729A3CDE-A7CD-458B-BE15-75D7D56F191E}">
    <text>Year-end profit or loss = Total profit you have at the end of 12 months (including any amount leftover from the initial capital). The year-end profit is your personal income before taxes.</text>
  </threadedComment>
  <threadedComment ref="A57" dT="2023-03-08T14:41:16.38" personId="{52CD8AFA-F444-45D2-BE02-33FDC6F1651B}" id="{32236FBF-A31E-4D65-971B-F3B25F071DFD}">
    <text>Taking into account your initial capital to start the business, this is the percentage of revenue that you were able to convert into profits.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55" dT="2023-03-08T14:39:39.00" personId="{52CD8AFA-F444-45D2-BE02-33FDC6F1651B}" id="{82E2303B-D6EC-4FC5-A1E4-569CF408C6C5}">
    <text>Personal wealth/debt = Year-end difference + Total savings + Total investments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ocs.google.com/spreadsheets/d/1t74UDV26RU0aSe92QuyLoJBgY1ykrpeocvu0uvKT10o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Normal="100" workbookViewId="0">
      <pane xSplit="1" ySplit="4" topLeftCell="B5" activePane="bottomRight" state="frozen"/>
      <selection pane="bottomRight" activeCell="C8" sqref="C8"/>
      <selection pane="bottomLeft" activeCell="A4" sqref="A4"/>
      <selection pane="topRight" activeCell="B1" sqref="B1"/>
    </sheetView>
  </sheetViews>
  <sheetFormatPr defaultColWidth="8.7109375" defaultRowHeight="14.1"/>
  <cols>
    <col min="1" max="1" width="27.28515625" style="1" customWidth="1"/>
    <col min="2" max="13" width="11.7109375" style="27" customWidth="1"/>
    <col min="14" max="16384" width="8.7109375" style="1"/>
  </cols>
  <sheetData>
    <row r="1" spans="1:13" ht="15.6">
      <c r="A1" s="7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thickBot="1">
      <c r="A2" s="7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45" thickBot="1">
      <c r="B3" s="107" t="s">
        <v>2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18.600000000000001" customHeight="1">
      <c r="A4" s="2" t="s">
        <v>3</v>
      </c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5">
        <v>12</v>
      </c>
    </row>
    <row r="5" spans="1:13">
      <c r="A5" s="6" t="s">
        <v>4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>
      <c r="A6" s="10" t="s">
        <v>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>
      <c r="A7" s="14" t="s">
        <v>6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>
      <c r="A8" s="14" t="s">
        <v>7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4" t="s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>
      <c r="A10" s="14" t="s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>
      <c r="A11" s="14" t="s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">
      <c r="A12" s="14" t="s">
        <v>11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>
      <c r="A13" s="18" t="s">
        <v>12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" ht="14.45" thickBot="1">
      <c r="A14" s="29" t="s">
        <v>13</v>
      </c>
      <c r="B14" s="84">
        <f t="shared" ref="B14:M14" si="0">SUM(B6:B13)</f>
        <v>0</v>
      </c>
      <c r="C14" s="85">
        <f t="shared" si="0"/>
        <v>0</v>
      </c>
      <c r="D14" s="85">
        <f t="shared" si="0"/>
        <v>0</v>
      </c>
      <c r="E14" s="85">
        <f t="shared" si="0"/>
        <v>0</v>
      </c>
      <c r="F14" s="85">
        <f t="shared" si="0"/>
        <v>0</v>
      </c>
      <c r="G14" s="85">
        <f t="shared" si="0"/>
        <v>0</v>
      </c>
      <c r="H14" s="85">
        <f t="shared" si="0"/>
        <v>0</v>
      </c>
      <c r="I14" s="85">
        <f t="shared" si="0"/>
        <v>0</v>
      </c>
      <c r="J14" s="85">
        <f t="shared" si="0"/>
        <v>0</v>
      </c>
      <c r="K14" s="85">
        <f t="shared" si="0"/>
        <v>0</v>
      </c>
      <c r="L14" s="85">
        <f t="shared" si="0"/>
        <v>0</v>
      </c>
      <c r="M14" s="86">
        <f t="shared" si="0"/>
        <v>0</v>
      </c>
    </row>
    <row r="15" spans="1:13" ht="14.45" thickTop="1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</row>
    <row r="16" spans="1:13">
      <c r="A16" s="23" t="s">
        <v>14</v>
      </c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>
      <c r="A17" s="14" t="s">
        <v>15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>
      <c r="A18" s="14" t="s">
        <v>16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>
      <c r="A19" s="14" t="s">
        <v>17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>
      <c r="A20" s="14" t="s">
        <v>18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>
      <c r="A21" s="14" t="s">
        <v>19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>
      <c r="A22" s="14" t="s">
        <v>20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>
      <c r="A23" s="14" t="s">
        <v>21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>
      <c r="A24" s="14" t="s">
        <v>22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>
      <c r="A25" s="14" t="s">
        <v>23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>
      <c r="A26" s="14" t="s">
        <v>24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>
      <c r="A27" s="14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>
      <c r="A28" s="14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>
      <c r="A29" s="14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>
      <c r="A30" s="14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>
      <c r="A31" s="23" t="s">
        <v>25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</row>
    <row r="32" spans="1:13">
      <c r="A32" s="14" t="s">
        <v>26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>
      <c r="A33" s="14" t="s">
        <v>27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>
      <c r="A34" s="14" t="s">
        <v>28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>
      <c r="A35" s="14" t="s">
        <v>29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>
      <c r="A36" s="14" t="s">
        <v>30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>
      <c r="A37" s="14" t="s">
        <v>31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>
      <c r="A38" s="14" t="s">
        <v>32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>
      <c r="A39" s="14" t="s">
        <v>33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>
      <c r="A40" s="14" t="s">
        <v>34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>
      <c r="A41" s="14" t="s">
        <v>35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>
      <c r="A42" s="14" t="s">
        <v>36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>
      <c r="A43" s="14" t="s">
        <v>37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>
      <c r="A44" s="14" t="s">
        <v>38</v>
      </c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>
      <c r="A45" s="14" t="s">
        <v>39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>
      <c r="A46" s="14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</row>
    <row r="47" spans="1:13">
      <c r="A47" s="14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7"/>
    </row>
    <row r="48" spans="1:13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7"/>
    </row>
    <row r="49" spans="1:13">
      <c r="A49" s="14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7"/>
    </row>
    <row r="50" spans="1:13" ht="14.45" thickBot="1">
      <c r="A50" s="29" t="s">
        <v>40</v>
      </c>
      <c r="B50" s="84">
        <f t="shared" ref="B50:M50" si="1">SUM(B17:B49)</f>
        <v>0</v>
      </c>
      <c r="C50" s="85">
        <f t="shared" si="1"/>
        <v>0</v>
      </c>
      <c r="D50" s="85">
        <f t="shared" si="1"/>
        <v>0</v>
      </c>
      <c r="E50" s="85">
        <f t="shared" si="1"/>
        <v>0</v>
      </c>
      <c r="F50" s="85">
        <f t="shared" si="1"/>
        <v>0</v>
      </c>
      <c r="G50" s="85">
        <f t="shared" si="1"/>
        <v>0</v>
      </c>
      <c r="H50" s="85">
        <f t="shared" si="1"/>
        <v>0</v>
      </c>
      <c r="I50" s="85">
        <f t="shared" si="1"/>
        <v>0</v>
      </c>
      <c r="J50" s="85">
        <f t="shared" si="1"/>
        <v>0</v>
      </c>
      <c r="K50" s="85">
        <f t="shared" si="1"/>
        <v>0</v>
      </c>
      <c r="L50" s="85">
        <f t="shared" si="1"/>
        <v>0</v>
      </c>
      <c r="M50" s="86">
        <f t="shared" si="1"/>
        <v>0</v>
      </c>
    </row>
    <row r="51" spans="1:13" ht="14.45" thickTop="1"/>
    <row r="52" spans="1:13">
      <c r="A52" s="30" t="s">
        <v>41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>
      <c r="A53" s="32" t="s">
        <v>42</v>
      </c>
      <c r="B53" s="88">
        <f t="shared" ref="B53:M53" si="2">B14-B50</f>
        <v>0</v>
      </c>
      <c r="C53" s="88">
        <f t="shared" si="2"/>
        <v>0</v>
      </c>
      <c r="D53" s="88">
        <f t="shared" si="2"/>
        <v>0</v>
      </c>
      <c r="E53" s="88">
        <f t="shared" si="2"/>
        <v>0</v>
      </c>
      <c r="F53" s="88">
        <f t="shared" si="2"/>
        <v>0</v>
      </c>
      <c r="G53" s="88">
        <f t="shared" si="2"/>
        <v>0</v>
      </c>
      <c r="H53" s="88">
        <f t="shared" si="2"/>
        <v>0</v>
      </c>
      <c r="I53" s="88">
        <f t="shared" si="2"/>
        <v>0</v>
      </c>
      <c r="J53" s="88">
        <f t="shared" si="2"/>
        <v>0</v>
      </c>
      <c r="K53" s="88">
        <f t="shared" si="2"/>
        <v>0</v>
      </c>
      <c r="L53" s="88">
        <f t="shared" si="2"/>
        <v>0</v>
      </c>
      <c r="M53" s="88">
        <f t="shared" si="2"/>
        <v>0</v>
      </c>
    </row>
    <row r="54" spans="1:13">
      <c r="A54" s="33" t="s">
        <v>43</v>
      </c>
      <c r="B54" s="34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>
      <c r="A55" s="32" t="s">
        <v>44</v>
      </c>
      <c r="B55" s="87">
        <f>SUM(B53:M53)</f>
        <v>0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>
      <c r="A56" s="32" t="s">
        <v>45</v>
      </c>
      <c r="B56" s="88">
        <f>'Savings &amp; Investments'!C5</f>
        <v>0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>
      <c r="A57" s="32" t="s">
        <v>46</v>
      </c>
      <c r="B57" s="88">
        <f>'Savings &amp; Investments'!F5</f>
        <v>0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ht="27.95">
      <c r="A58" s="35" t="s">
        <v>47</v>
      </c>
      <c r="B58" s="89">
        <f>SUM(B55:B57)</f>
        <v>0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</sheetData>
  <sheetProtection algorithmName="SHA-512" hashValue="kEYNS3mUGzLYoGFUZAthG2J3l7oQZSpbDhxBFdN+BkMsViI0tT1AES99MHgf+bv7ZOHXz2/UE5lXTS1D32hwKw==" saltValue="hCJssRtLkO8pHC/pABU1Ow==" spinCount="100000" sheet="1" formatCells="0" formatColumns="0" formatRows="0" insertColumns="0" insertRows="0" insertHyperlinks="0" deleteColumns="0" deleteRows="0"/>
  <mergeCells count="1">
    <mergeCell ref="B3:M3"/>
  </mergeCells>
  <conditionalFormatting sqref="B53:M53">
    <cfRule type="cellIs" dxfId="40" priority="8" operator="equal">
      <formula>0</formula>
    </cfRule>
    <cfRule type="cellIs" dxfId="39" priority="9" operator="lessThan">
      <formula>0</formula>
    </cfRule>
    <cfRule type="cellIs" dxfId="38" priority="10" operator="greaterThan">
      <formula>0</formula>
    </cfRule>
  </conditionalFormatting>
  <conditionalFormatting sqref="B55">
    <cfRule type="cellIs" dxfId="37" priority="5" operator="lessThan">
      <formula>0</formula>
    </cfRule>
    <cfRule type="cellIs" dxfId="36" priority="6" operator="equal">
      <formula>0</formula>
    </cfRule>
    <cfRule type="cellIs" dxfId="35" priority="7" operator="greaterThan">
      <formula>0</formula>
    </cfRule>
  </conditionalFormatting>
  <conditionalFormatting sqref="B58">
    <cfRule type="cellIs" dxfId="34" priority="1" operator="lessThan">
      <formula>0</formula>
    </cfRule>
    <cfRule type="cellIs" dxfId="33" priority="2" operator="equal">
      <formula>0</formula>
    </cfRule>
    <cfRule type="cellIs" dxfId="32" priority="3" operator="greaterThan">
      <formula>0</formula>
    </cfRule>
    <cfRule type="cellIs" dxfId="31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E425-2C2D-43B9-8831-2FFF2A93E767}">
  <dimension ref="A1:M50"/>
  <sheetViews>
    <sheetView workbookViewId="0">
      <pane xSplit="1" ySplit="5" topLeftCell="B6" activePane="bottomRight" state="frozen"/>
      <selection pane="bottomRight" activeCell="B10" sqref="B10"/>
      <selection pane="bottomLeft" activeCell="A6" sqref="A6"/>
      <selection pane="topRight" activeCell="B1" sqref="B1"/>
    </sheetView>
  </sheetViews>
  <sheetFormatPr defaultColWidth="8.7109375" defaultRowHeight="14.1"/>
  <cols>
    <col min="1" max="1" width="23.28515625" style="1" customWidth="1"/>
    <col min="2" max="13" width="11.7109375" style="27" customWidth="1"/>
    <col min="14" max="16384" width="8.7109375" style="1"/>
  </cols>
  <sheetData>
    <row r="1" spans="1:13" ht="15.6">
      <c r="A1" s="7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thickBot="1">
      <c r="A2" s="73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45" thickBot="1">
      <c r="B3" s="107" t="s">
        <v>2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18.600000000000001" customHeight="1">
      <c r="A4" s="2" t="s">
        <v>3</v>
      </c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5">
        <v>12</v>
      </c>
    </row>
    <row r="5" spans="1:13">
      <c r="A5" s="6" t="s">
        <v>4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>
      <c r="A6" s="10" t="s">
        <v>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>
      <c r="A7" s="14" t="s">
        <v>6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>
      <c r="A8" s="14" t="s">
        <v>49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ht="14.45" thickBot="1">
      <c r="A10" s="29" t="s">
        <v>13</v>
      </c>
      <c r="B10" s="84">
        <f t="shared" ref="B10:M10" si="0">SUM(B6:B9)</f>
        <v>0</v>
      </c>
      <c r="C10" s="85">
        <f t="shared" si="0"/>
        <v>0</v>
      </c>
      <c r="D10" s="85">
        <f t="shared" si="0"/>
        <v>0</v>
      </c>
      <c r="E10" s="85">
        <f t="shared" si="0"/>
        <v>0</v>
      </c>
      <c r="F10" s="85">
        <f t="shared" si="0"/>
        <v>0</v>
      </c>
      <c r="G10" s="85">
        <f t="shared" si="0"/>
        <v>0</v>
      </c>
      <c r="H10" s="85">
        <f t="shared" si="0"/>
        <v>0</v>
      </c>
      <c r="I10" s="85">
        <f t="shared" si="0"/>
        <v>0</v>
      </c>
      <c r="J10" s="85">
        <f t="shared" si="0"/>
        <v>0</v>
      </c>
      <c r="K10" s="85">
        <f t="shared" si="0"/>
        <v>0</v>
      </c>
      <c r="L10" s="85">
        <f t="shared" si="0"/>
        <v>0</v>
      </c>
      <c r="M10" s="86">
        <f t="shared" si="0"/>
        <v>0</v>
      </c>
    </row>
    <row r="11" spans="1:13" ht="14.45" thickTop="1">
      <c r="A11" s="19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>
      <c r="A12" s="37" t="s">
        <v>14</v>
      </c>
      <c r="B12" s="38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</row>
    <row r="13" spans="1:13">
      <c r="A13" s="39" t="s">
        <v>50</v>
      </c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">
      <c r="A14" s="39" t="s">
        <v>18</v>
      </c>
      <c r="B14" s="40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3">
      <c r="A15" s="39" t="s">
        <v>51</v>
      </c>
      <c r="B15" s="4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3">
      <c r="A16" s="39" t="s">
        <v>52</v>
      </c>
      <c r="B16" s="4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3">
      <c r="A17" s="39" t="s">
        <v>53</v>
      </c>
      <c r="B17" s="4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>
      <c r="A18" s="39" t="s">
        <v>54</v>
      </c>
      <c r="B18" s="4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>
      <c r="A19" s="39" t="s">
        <v>24</v>
      </c>
      <c r="B19" s="4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>
      <c r="A20" s="39"/>
      <c r="B20" s="4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>
      <c r="A21" s="39"/>
      <c r="B21" s="4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>
      <c r="A22" s="39"/>
      <c r="B22" s="4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>
      <c r="A23" s="39"/>
      <c r="B23" s="4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>
      <c r="A24" s="39"/>
      <c r="B24" s="4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>
      <c r="A25" s="23" t="s">
        <v>25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>
      <c r="A26" s="14" t="s">
        <v>26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>
      <c r="A27" s="14" t="s">
        <v>27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>
      <c r="A28" s="14" t="s">
        <v>28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>
      <c r="A29" s="14" t="s">
        <v>29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>
      <c r="A30" s="14" t="s">
        <v>30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>
      <c r="A31" s="14" t="s">
        <v>33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>
      <c r="A32" s="14" t="s">
        <v>55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>
      <c r="A33" s="14" t="s">
        <v>56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>
      <c r="A34" s="14" t="s">
        <v>36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>
      <c r="A35" s="14" t="s">
        <v>57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>
      <c r="A36" s="14" t="s">
        <v>38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>
      <c r="A37" s="14" t="s">
        <v>39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>
      <c r="A38" s="14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>
      <c r="A39" s="14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>
      <c r="A40" s="14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>
      <c r="A41" s="14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 ht="14.45" thickBot="1">
      <c r="A42" s="29" t="s">
        <v>40</v>
      </c>
      <c r="B42" s="84">
        <f t="shared" ref="B42:M42" si="1">SUM(B13:B41)</f>
        <v>0</v>
      </c>
      <c r="C42" s="85">
        <f t="shared" si="1"/>
        <v>0</v>
      </c>
      <c r="D42" s="85">
        <f t="shared" si="1"/>
        <v>0</v>
      </c>
      <c r="E42" s="85">
        <f t="shared" si="1"/>
        <v>0</v>
      </c>
      <c r="F42" s="85">
        <f t="shared" si="1"/>
        <v>0</v>
      </c>
      <c r="G42" s="85">
        <f t="shared" si="1"/>
        <v>0</v>
      </c>
      <c r="H42" s="85">
        <f t="shared" si="1"/>
        <v>0</v>
      </c>
      <c r="I42" s="85">
        <f t="shared" si="1"/>
        <v>0</v>
      </c>
      <c r="J42" s="85">
        <f t="shared" si="1"/>
        <v>0</v>
      </c>
      <c r="K42" s="85">
        <f t="shared" si="1"/>
        <v>0</v>
      </c>
      <c r="L42" s="85">
        <f t="shared" si="1"/>
        <v>0</v>
      </c>
      <c r="M42" s="86">
        <f t="shared" si="1"/>
        <v>0</v>
      </c>
    </row>
    <row r="43" spans="1:13" ht="14.45" thickTop="1"/>
    <row r="44" spans="1:13">
      <c r="A44" s="30" t="s">
        <v>41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>
      <c r="A45" s="32" t="s">
        <v>42</v>
      </c>
      <c r="B45" s="88">
        <f t="shared" ref="B45:M45" si="2">B10-B42</f>
        <v>0</v>
      </c>
      <c r="C45" s="88">
        <f t="shared" si="2"/>
        <v>0</v>
      </c>
      <c r="D45" s="88">
        <f t="shared" si="2"/>
        <v>0</v>
      </c>
      <c r="E45" s="88">
        <f t="shared" si="2"/>
        <v>0</v>
      </c>
      <c r="F45" s="88">
        <f t="shared" si="2"/>
        <v>0</v>
      </c>
      <c r="G45" s="88">
        <f t="shared" si="2"/>
        <v>0</v>
      </c>
      <c r="H45" s="88">
        <f t="shared" si="2"/>
        <v>0</v>
      </c>
      <c r="I45" s="88">
        <f t="shared" si="2"/>
        <v>0</v>
      </c>
      <c r="J45" s="88">
        <f t="shared" si="2"/>
        <v>0</v>
      </c>
      <c r="K45" s="88">
        <f t="shared" si="2"/>
        <v>0</v>
      </c>
      <c r="L45" s="88">
        <f t="shared" si="2"/>
        <v>0</v>
      </c>
      <c r="M45" s="88">
        <f t="shared" si="2"/>
        <v>0</v>
      </c>
    </row>
    <row r="46" spans="1:13">
      <c r="A46" s="33" t="s">
        <v>43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>
      <c r="A47" s="32" t="s">
        <v>44</v>
      </c>
      <c r="B47" s="87">
        <f>SUM(B45:M45)</f>
        <v>0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>
      <c r="A48" s="32" t="s">
        <v>45</v>
      </c>
      <c r="B48" s="88">
        <f>'Savings &amp; Investments'!C5</f>
        <v>0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>
      <c r="A49" s="32" t="s">
        <v>46</v>
      </c>
      <c r="B49" s="88">
        <f>'Savings &amp; Investments'!F5</f>
        <v>0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ht="27.95">
      <c r="A50" s="35" t="s">
        <v>47</v>
      </c>
      <c r="B50" s="89">
        <f>SUM(B47:B49)</f>
        <v>0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</sheetData>
  <sheetProtection algorithmName="SHA-512" hashValue="rA8meHYO/hib2AzTkoaBG9Pu9Lb1lZnvAu8ktX+TMbedCxgUfZ9iyWgPfMkfvqy0gmYJM7HL+8ORzKfCGer3Kw==" saltValue="mQwvNln0nWjteML7uFfdsQ==" spinCount="100000" sheet="1" objects="1" scenarios="1" formatCells="0" formatColumns="0" formatRows="0" insertColumns="0" insertRows="0" insertHyperlinks="0" deleteColumns="0" deleteRows="0"/>
  <mergeCells count="1">
    <mergeCell ref="B3:M3"/>
  </mergeCells>
  <conditionalFormatting sqref="B45:M45">
    <cfRule type="cellIs" dxfId="30" priority="8" operator="equal">
      <formula>0</formula>
    </cfRule>
    <cfRule type="cellIs" dxfId="29" priority="9" operator="lessThan">
      <formula>0</formula>
    </cfRule>
    <cfRule type="cellIs" dxfId="28" priority="10" operator="greaterThan">
      <formula>0</formula>
    </cfRule>
  </conditionalFormatting>
  <conditionalFormatting sqref="B47">
    <cfRule type="cellIs" dxfId="27" priority="5" operator="lessThan">
      <formula>0</formula>
    </cfRule>
    <cfRule type="cellIs" dxfId="26" priority="6" operator="equal">
      <formula>0</formula>
    </cfRule>
    <cfRule type="cellIs" dxfId="25" priority="7" operator="greaterThan">
      <formula>0</formula>
    </cfRule>
  </conditionalFormatting>
  <conditionalFormatting sqref="B50">
    <cfRule type="cellIs" dxfId="24" priority="1" operator="lessThan">
      <formula>0</formula>
    </cfRule>
    <cfRule type="cellIs" dxfId="23" priority="2" operator="equal">
      <formula>0</formula>
    </cfRule>
    <cfRule type="cellIs" dxfId="22" priority="3" operator="greaterThan">
      <formula>0</formula>
    </cfRule>
    <cfRule type="cellIs" dxfId="21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2F82-A1B1-4E6B-85C2-5583BCA8D082}">
  <dimension ref="A1:XFD57"/>
  <sheetViews>
    <sheetView workbookViewId="0">
      <pane xSplit="1" ySplit="7" topLeftCell="B8" activePane="bottomRight" state="frozen"/>
      <selection pane="bottomRight" activeCell="E10" sqref="E10"/>
      <selection pane="bottomLeft" activeCell="A8" sqref="A8"/>
      <selection pane="topRight" activeCell="B1" sqref="B1"/>
    </sheetView>
  </sheetViews>
  <sheetFormatPr defaultColWidth="8.7109375" defaultRowHeight="14.45"/>
  <cols>
    <col min="1" max="1" width="25.42578125" style="41" customWidth="1"/>
    <col min="2" max="13" width="11.7109375" style="41" customWidth="1"/>
    <col min="14" max="16384" width="8.7109375" style="41"/>
  </cols>
  <sheetData>
    <row r="1" spans="1:13 16384:16384" ht="15.6">
      <c r="A1" s="74" t="s">
        <v>58</v>
      </c>
      <c r="B1"/>
    </row>
    <row r="2" spans="1:13 16384:16384">
      <c r="A2" s="73" t="s">
        <v>59</v>
      </c>
      <c r="B2"/>
    </row>
    <row r="3" spans="1:13 16384:16384" ht="6" customHeight="1">
      <c r="A3" s="76"/>
      <c r="B3"/>
    </row>
    <row r="4" spans="1:13 16384:16384">
      <c r="A4" s="30" t="s">
        <v>60</v>
      </c>
      <c r="B4" s="104">
        <v>0</v>
      </c>
    </row>
    <row r="5" spans="1:13 16384:16384" ht="6" customHeight="1" thickBot="1">
      <c r="A5" s="28"/>
      <c r="B5" s="43"/>
    </row>
    <row r="6" spans="1:13 16384:16384" ht="15" thickBot="1">
      <c r="A6" s="42"/>
      <c r="B6" s="107" t="s">
        <v>2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9"/>
    </row>
    <row r="7" spans="1:13 16384:16384">
      <c r="A7" s="44" t="s">
        <v>3</v>
      </c>
      <c r="B7" s="3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5">
        <v>12</v>
      </c>
    </row>
    <row r="8" spans="1:13 16384:16384">
      <c r="A8" s="45" t="s">
        <v>61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 16384:16384">
      <c r="A9" s="46" t="s">
        <v>61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XFD9" s="11"/>
    </row>
    <row r="10" spans="1:13 16384:16384">
      <c r="A10" s="46" t="s">
        <v>62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 16384:16384">
      <c r="A11" s="46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 16384:16384">
      <c r="A12" s="46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 16384:16384">
      <c r="A13" s="46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 16384:16384">
      <c r="A14" s="103" t="s">
        <v>63</v>
      </c>
      <c r="B14" s="100">
        <f>$B$4/12</f>
        <v>0</v>
      </c>
      <c r="C14" s="101">
        <f>$B$4/12</f>
        <v>0</v>
      </c>
      <c r="D14" s="101">
        <f t="shared" ref="D14:L14" si="0">$B$4/12</f>
        <v>0</v>
      </c>
      <c r="E14" s="101">
        <f t="shared" si="0"/>
        <v>0</v>
      </c>
      <c r="F14" s="101">
        <f t="shared" si="0"/>
        <v>0</v>
      </c>
      <c r="G14" s="101">
        <f t="shared" si="0"/>
        <v>0</v>
      </c>
      <c r="H14" s="101">
        <f t="shared" si="0"/>
        <v>0</v>
      </c>
      <c r="I14" s="101">
        <f t="shared" si="0"/>
        <v>0</v>
      </c>
      <c r="J14" s="101">
        <f t="shared" si="0"/>
        <v>0</v>
      </c>
      <c r="K14" s="101">
        <f t="shared" si="0"/>
        <v>0</v>
      </c>
      <c r="L14" s="101">
        <f t="shared" si="0"/>
        <v>0</v>
      </c>
      <c r="M14" s="102">
        <f>$B$4/12</f>
        <v>0</v>
      </c>
    </row>
    <row r="15" spans="1:13 16384:16384" ht="15" thickBot="1">
      <c r="A15" s="59" t="s">
        <v>64</v>
      </c>
      <c r="B15" s="84">
        <f>SUM(B9:B14)</f>
        <v>0</v>
      </c>
      <c r="C15" s="85">
        <f>SUM(C9:C14)</f>
        <v>0</v>
      </c>
      <c r="D15" s="85">
        <f>SUM(D9:D14)</f>
        <v>0</v>
      </c>
      <c r="E15" s="85">
        <f>SUM(E9:E14)</f>
        <v>0</v>
      </c>
      <c r="F15" s="85">
        <f>SUM(F9:F14)</f>
        <v>0</v>
      </c>
      <c r="G15" s="85">
        <f>SUM(G9:G14)</f>
        <v>0</v>
      </c>
      <c r="H15" s="85">
        <f>SUM(H9:H14)</f>
        <v>0</v>
      </c>
      <c r="I15" s="85">
        <f>SUM(I9:I14)</f>
        <v>0</v>
      </c>
      <c r="J15" s="85">
        <f>SUM(J9:J14)</f>
        <v>0</v>
      </c>
      <c r="K15" s="85">
        <f>SUM(K9:K14)</f>
        <v>0</v>
      </c>
      <c r="L15" s="85">
        <f>SUM(L9:L14)</f>
        <v>0</v>
      </c>
      <c r="M15" s="86">
        <f>SUM(M9:M14)</f>
        <v>0</v>
      </c>
    </row>
    <row r="16" spans="1:13 16384:16384" ht="15" thickTop="1">
      <c r="A16" s="47"/>
      <c r="B16" s="48"/>
      <c r="M16" s="49"/>
    </row>
    <row r="17" spans="1:13">
      <c r="A17" s="50" t="s">
        <v>14</v>
      </c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/>
    </row>
    <row r="18" spans="1:13">
      <c r="A18" s="51" t="s">
        <v>65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7"/>
    </row>
    <row r="19" spans="1:13">
      <c r="A19" s="51" t="s">
        <v>66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>
      <c r="A20" s="51" t="s">
        <v>67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>
      <c r="A21" s="1" t="s">
        <v>68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>
      <c r="A22" s="51" t="s">
        <v>69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>
      <c r="A23" s="51" t="s">
        <v>70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>
      <c r="A24" s="1" t="s">
        <v>71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>
      <c r="A25" s="1" t="s">
        <v>72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>
      <c r="A26" s="51" t="s">
        <v>73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>
      <c r="A27" s="51" t="s">
        <v>74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>
      <c r="A28" s="51" t="s">
        <v>75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>
      <c r="A29" s="51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>
      <c r="A30" s="51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>
      <c r="A31" s="51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>
      <c r="A32" s="52" t="s">
        <v>25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</row>
    <row r="33" spans="1:13">
      <c r="A33" s="51" t="s">
        <v>76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>
      <c r="A34" s="51" t="s">
        <v>73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>
      <c r="A35" s="51" t="s">
        <v>28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>
      <c r="A36" s="51" t="s">
        <v>77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>
      <c r="A37" s="51" t="s">
        <v>78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>
      <c r="A38" s="51" t="s">
        <v>79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>
      <c r="A39" s="51" t="s">
        <v>80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>
      <c r="A40" s="51" t="s">
        <v>81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>
      <c r="A41" s="51" t="s">
        <v>82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>
      <c r="A42" s="51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>
      <c r="A43" s="51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>
      <c r="A44" s="51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>
      <c r="A45" s="51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 ht="15" thickBot="1">
      <c r="A46" s="59" t="s">
        <v>83</v>
      </c>
      <c r="B46" s="84">
        <f>SUM(B18:B45)</f>
        <v>0</v>
      </c>
      <c r="C46" s="85">
        <f t="shared" ref="C46:M46" si="1">SUM(C18:C45)</f>
        <v>0</v>
      </c>
      <c r="D46" s="85">
        <f t="shared" si="1"/>
        <v>0</v>
      </c>
      <c r="E46" s="85">
        <f t="shared" si="1"/>
        <v>0</v>
      </c>
      <c r="F46" s="85">
        <f t="shared" si="1"/>
        <v>0</v>
      </c>
      <c r="G46" s="85">
        <f t="shared" si="1"/>
        <v>0</v>
      </c>
      <c r="H46" s="85">
        <f t="shared" si="1"/>
        <v>0</v>
      </c>
      <c r="I46" s="85">
        <f t="shared" si="1"/>
        <v>0</v>
      </c>
      <c r="J46" s="85">
        <f t="shared" si="1"/>
        <v>0</v>
      </c>
      <c r="K46" s="85">
        <f t="shared" si="1"/>
        <v>0</v>
      </c>
      <c r="L46" s="85">
        <f t="shared" si="1"/>
        <v>0</v>
      </c>
      <c r="M46" s="86">
        <f t="shared" si="1"/>
        <v>0</v>
      </c>
    </row>
    <row r="47" spans="1:13" ht="15" thickTop="1">
      <c r="A47" s="1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17"/>
    </row>
    <row r="48" spans="1:13">
      <c r="A48" s="55" t="s">
        <v>84</v>
      </c>
      <c r="B48" s="56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8"/>
    </row>
    <row r="49" spans="1:13">
      <c r="A49" s="60" t="s">
        <v>85</v>
      </c>
      <c r="B49" s="90">
        <f t="shared" ref="B49:M49" si="2">B15-B46</f>
        <v>0</v>
      </c>
      <c r="C49" s="91">
        <f t="shared" si="2"/>
        <v>0</v>
      </c>
      <c r="D49" s="91">
        <f t="shared" si="2"/>
        <v>0</v>
      </c>
      <c r="E49" s="91">
        <f t="shared" si="2"/>
        <v>0</v>
      </c>
      <c r="F49" s="91">
        <f t="shared" si="2"/>
        <v>0</v>
      </c>
      <c r="G49" s="91">
        <f t="shared" si="2"/>
        <v>0</v>
      </c>
      <c r="H49" s="91">
        <f t="shared" si="2"/>
        <v>0</v>
      </c>
      <c r="I49" s="91">
        <f t="shared" si="2"/>
        <v>0</v>
      </c>
      <c r="J49" s="91">
        <f t="shared" si="2"/>
        <v>0</v>
      </c>
      <c r="K49" s="91">
        <f t="shared" si="2"/>
        <v>0</v>
      </c>
      <c r="L49" s="91">
        <f t="shared" si="2"/>
        <v>0</v>
      </c>
      <c r="M49" s="92">
        <f t="shared" si="2"/>
        <v>0</v>
      </c>
    </row>
    <row r="50" spans="1:13" ht="15" thickBot="1">
      <c r="A50" s="60" t="s">
        <v>86</v>
      </c>
      <c r="B50" s="97" t="str">
        <f>IFERROR(B49/B15, "0.0%")</f>
        <v>0.0%</v>
      </c>
      <c r="C50" s="98" t="str">
        <f>IFERROR(C49/C15, "0.0%")</f>
        <v>0.0%</v>
      </c>
      <c r="D50" s="98" t="str">
        <f t="shared" ref="D50:L50" si="3">IFERROR(D49/D15, "0.0%")</f>
        <v>0.0%</v>
      </c>
      <c r="E50" s="98" t="str">
        <f t="shared" si="3"/>
        <v>0.0%</v>
      </c>
      <c r="F50" s="98" t="str">
        <f t="shared" si="3"/>
        <v>0.0%</v>
      </c>
      <c r="G50" s="98" t="str">
        <f t="shared" si="3"/>
        <v>0.0%</v>
      </c>
      <c r="H50" s="98" t="str">
        <f t="shared" si="3"/>
        <v>0.0%</v>
      </c>
      <c r="I50" s="98" t="str">
        <f t="shared" si="3"/>
        <v>0.0%</v>
      </c>
      <c r="J50" s="98" t="str">
        <f t="shared" si="3"/>
        <v>0.0%</v>
      </c>
      <c r="K50" s="98" t="str">
        <f t="shared" si="3"/>
        <v>0.0%</v>
      </c>
      <c r="L50" s="98" t="str">
        <f t="shared" si="3"/>
        <v>0.0%</v>
      </c>
      <c r="M50" s="98" t="str">
        <f>IFERROR(M49/M15, "0.0%")</f>
        <v>0.0%</v>
      </c>
    </row>
    <row r="51" spans="1:13">
      <c r="A51" s="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>
      <c r="A52" s="61" t="s">
        <v>87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>
      <c r="A53" s="32" t="s">
        <v>88</v>
      </c>
      <c r="B53" s="88">
        <f>B15</f>
        <v>0</v>
      </c>
      <c r="C53" s="88">
        <f t="shared" ref="C53:M53" si="4">C15</f>
        <v>0</v>
      </c>
      <c r="D53" s="88">
        <f t="shared" si="4"/>
        <v>0</v>
      </c>
      <c r="E53" s="88">
        <f t="shared" si="4"/>
        <v>0</v>
      </c>
      <c r="F53" s="88">
        <f t="shared" si="4"/>
        <v>0</v>
      </c>
      <c r="G53" s="88">
        <f t="shared" si="4"/>
        <v>0</v>
      </c>
      <c r="H53" s="88">
        <f t="shared" si="4"/>
        <v>0</v>
      </c>
      <c r="I53" s="88">
        <f t="shared" si="4"/>
        <v>0</v>
      </c>
      <c r="J53" s="88">
        <f t="shared" si="4"/>
        <v>0</v>
      </c>
      <c r="K53" s="88">
        <f t="shared" si="4"/>
        <v>0</v>
      </c>
      <c r="L53" s="88">
        <f t="shared" si="4"/>
        <v>0</v>
      </c>
      <c r="M53" s="88">
        <f t="shared" si="4"/>
        <v>0</v>
      </c>
    </row>
    <row r="54" spans="1:13">
      <c r="A54" s="32" t="s">
        <v>89</v>
      </c>
      <c r="B54" s="88">
        <f>B49</f>
        <v>0</v>
      </c>
      <c r="C54" s="88">
        <f t="shared" ref="C54:M54" si="5">C49</f>
        <v>0</v>
      </c>
      <c r="D54" s="88">
        <f t="shared" si="5"/>
        <v>0</v>
      </c>
      <c r="E54" s="88">
        <f t="shared" si="5"/>
        <v>0</v>
      </c>
      <c r="F54" s="88">
        <f t="shared" si="5"/>
        <v>0</v>
      </c>
      <c r="G54" s="88">
        <f t="shared" si="5"/>
        <v>0</v>
      </c>
      <c r="H54" s="88">
        <f t="shared" si="5"/>
        <v>0</v>
      </c>
      <c r="I54" s="88">
        <f t="shared" si="5"/>
        <v>0</v>
      </c>
      <c r="J54" s="88">
        <f t="shared" si="5"/>
        <v>0</v>
      </c>
      <c r="K54" s="88">
        <f t="shared" si="5"/>
        <v>0</v>
      </c>
      <c r="L54" s="88">
        <f t="shared" si="5"/>
        <v>0</v>
      </c>
      <c r="M54" s="88">
        <f t="shared" si="5"/>
        <v>0</v>
      </c>
    </row>
    <row r="55" spans="1:13">
      <c r="A55" s="30" t="s">
        <v>90</v>
      </c>
      <c r="B55" s="93">
        <f>SUM(B53:M53)</f>
        <v>0</v>
      </c>
      <c r="C55" s="36"/>
      <c r="D55" s="62"/>
      <c r="E55" s="36"/>
      <c r="F55" s="36"/>
      <c r="G55" s="36"/>
      <c r="H55" s="36"/>
      <c r="I55" s="36"/>
      <c r="J55" s="36"/>
      <c r="K55" s="36"/>
      <c r="L55" s="36"/>
      <c r="M55" s="36"/>
    </row>
    <row r="56" spans="1:13">
      <c r="A56" s="30" t="s">
        <v>91</v>
      </c>
      <c r="B56" s="93">
        <f>SUM(B54:M54)</f>
        <v>0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>
      <c r="A57" s="30" t="s">
        <v>92</v>
      </c>
      <c r="B57" s="99" t="str">
        <f>IFERROR(B56/B55, "0.0%")</f>
        <v>0.0%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</sheetData>
  <sheetProtection algorithmName="SHA-512" hashValue="F5eudCf5L0A/GuDbmmFQDgOv7CjdiVv+XGZaR48rvz4d7p2hdzg/4rVm5DrzXbdBhC3iz6ldFf4kjvPjtL8Zgg==" saltValue="SRqt6rfgg2I92kA8HJyPGw==" spinCount="100000" sheet="1" objects="1" scenarios="1" formatCells="0" formatColumns="0" formatRows="0" insertColumns="0" insertRows="0" insertHyperlinks="0" deleteColumns="0" deleteRows="0"/>
  <mergeCells count="1">
    <mergeCell ref="B6:M6"/>
  </mergeCells>
  <conditionalFormatting sqref="B54:M54">
    <cfRule type="cellIs" dxfId="20" priority="9" operator="equal">
      <formula>0</formula>
    </cfRule>
    <cfRule type="cellIs" dxfId="19" priority="22" operator="equal">
      <formula>0</formula>
    </cfRule>
    <cfRule type="cellIs" dxfId="18" priority="23" operator="lessThan">
      <formula>0</formula>
    </cfRule>
    <cfRule type="cellIs" dxfId="17" priority="24" operator="greaterThan">
      <formula>0</formula>
    </cfRule>
  </conditionalFormatting>
  <conditionalFormatting sqref="B56">
    <cfRule type="cellIs" dxfId="16" priority="8" operator="equal">
      <formula>0</formula>
    </cfRule>
    <cfRule type="cellIs" dxfId="15" priority="13" operator="equal">
      <formula>0</formula>
    </cfRule>
    <cfRule type="cellIs" dxfId="14" priority="14" operator="lessThan">
      <formula>0</formula>
    </cfRule>
    <cfRule type="cellIs" dxfId="13" priority="15" operator="greaterThan">
      <formula>0</formula>
    </cfRule>
  </conditionalFormatting>
  <conditionalFormatting sqref="B57">
    <cfRule type="cellIs" dxfId="12" priority="1" operator="lessThan">
      <formula>0</formula>
    </cfRule>
    <cfRule type="cellIs" dxfId="11" priority="2" operator="equal">
      <formula>0</formula>
    </cfRule>
    <cfRule type="cellIs" dxfId="10" priority="3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3F6C-8E94-4CF9-919B-C765D6EEDC5A}">
  <dimension ref="A1:M55"/>
  <sheetViews>
    <sheetView workbookViewId="0">
      <pane xSplit="1" ySplit="5" topLeftCell="B6" activePane="bottomRight" state="frozen"/>
      <selection pane="bottomRight" activeCell="C13" sqref="C13"/>
      <selection pane="bottomLeft" activeCell="A6" sqref="A6"/>
      <selection pane="topRight" activeCell="B1" sqref="B1"/>
    </sheetView>
  </sheetViews>
  <sheetFormatPr defaultColWidth="8.7109375" defaultRowHeight="14.45"/>
  <cols>
    <col min="1" max="1" width="22.140625" style="41" customWidth="1"/>
    <col min="2" max="2" width="12.28515625" style="41" customWidth="1"/>
    <col min="3" max="13" width="11.7109375" style="41" customWidth="1"/>
    <col min="14" max="16384" width="8.7109375" style="41"/>
  </cols>
  <sheetData>
    <row r="1" spans="1:13" ht="15.6">
      <c r="A1" s="74" t="s">
        <v>58</v>
      </c>
    </row>
    <row r="2" spans="1:13">
      <c r="A2" s="73" t="s">
        <v>93</v>
      </c>
    </row>
    <row r="3" spans="1:13">
      <c r="A3" s="75" t="s">
        <v>94</v>
      </c>
    </row>
    <row r="4" spans="1:13">
      <c r="A4" s="1"/>
      <c r="B4" s="107" t="s">
        <v>2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13">
      <c r="A5" s="2" t="s">
        <v>3</v>
      </c>
      <c r="B5" s="3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5">
        <v>12</v>
      </c>
    </row>
    <row r="6" spans="1:13">
      <c r="A6" s="6" t="s">
        <v>4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>
      <c r="A7" s="10" t="s">
        <v>5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>
      <c r="A8" s="14" t="s">
        <v>6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4" t="s">
        <v>7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>
      <c r="A10" s="14" t="s">
        <v>8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>
      <c r="A11" s="14" t="s">
        <v>62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">
      <c r="A12" s="14" t="s">
        <v>10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>
      <c r="A13" s="29" t="s">
        <v>13</v>
      </c>
      <c r="B13" s="84">
        <f t="shared" ref="B13:M13" si="0">SUM(B7:B12)</f>
        <v>0</v>
      </c>
      <c r="C13" s="85">
        <f t="shared" si="0"/>
        <v>0</v>
      </c>
      <c r="D13" s="85">
        <f t="shared" si="0"/>
        <v>0</v>
      </c>
      <c r="E13" s="85">
        <f t="shared" si="0"/>
        <v>0</v>
      </c>
      <c r="F13" s="85">
        <f t="shared" si="0"/>
        <v>0</v>
      </c>
      <c r="G13" s="85">
        <f t="shared" si="0"/>
        <v>0</v>
      </c>
      <c r="H13" s="85">
        <f t="shared" si="0"/>
        <v>0</v>
      </c>
      <c r="I13" s="85">
        <f t="shared" si="0"/>
        <v>0</v>
      </c>
      <c r="J13" s="85">
        <f t="shared" si="0"/>
        <v>0</v>
      </c>
      <c r="K13" s="85">
        <f t="shared" si="0"/>
        <v>0</v>
      </c>
      <c r="L13" s="85">
        <f t="shared" si="0"/>
        <v>0</v>
      </c>
      <c r="M13" s="86">
        <f t="shared" si="0"/>
        <v>0</v>
      </c>
    </row>
    <row r="14" spans="1:13">
      <c r="A14" s="14"/>
      <c r="M14" s="49"/>
    </row>
    <row r="15" spans="1:13">
      <c r="A15" s="23" t="s">
        <v>14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</row>
    <row r="16" spans="1:13">
      <c r="A16" s="14" t="s">
        <v>95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3">
      <c r="A17" s="14" t="s">
        <v>96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>
      <c r="A18" s="14" t="s">
        <v>97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>
      <c r="A19" s="14" t="s">
        <v>17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>
      <c r="A20" s="14" t="s">
        <v>19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>
      <c r="A21" s="14" t="s">
        <v>24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>
      <c r="A22" s="14" t="s">
        <v>98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>
      <c r="A23" s="14" t="s">
        <v>99</v>
      </c>
      <c r="B23" s="6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>
      <c r="A24" s="14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>
      <c r="A25" s="39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>
      <c r="A26" s="14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>
      <c r="A27" s="14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>
      <c r="A28" s="23" t="s">
        <v>25</v>
      </c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4" t="s">
        <v>26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>
      <c r="A30" s="14" t="s">
        <v>27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>
      <c r="A31" s="14" t="s">
        <v>28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>
      <c r="A32" s="14" t="s">
        <v>100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>
      <c r="A33" s="14" t="s">
        <v>33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>
      <c r="A34" s="14" t="s">
        <v>35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>
      <c r="A35" s="14" t="s">
        <v>36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>
      <c r="A36" s="14" t="s">
        <v>37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>
      <c r="A37" s="14" t="s">
        <v>77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>
      <c r="A38" s="14" t="s">
        <v>101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>
      <c r="A39" s="14" t="s">
        <v>102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>
      <c r="A40" s="14" t="s">
        <v>103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>
      <c r="A41" s="14" t="s">
        <v>104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>
      <c r="A42" s="39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>
      <c r="A43" s="14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>
      <c r="A44" s="14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>
      <c r="A45" s="14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>
      <c r="A46" s="14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</row>
    <row r="47" spans="1:13">
      <c r="A47" s="29" t="s">
        <v>40</v>
      </c>
      <c r="B47" s="84">
        <f t="shared" ref="B47:M47" si="1">SUM(B16:B46)</f>
        <v>0</v>
      </c>
      <c r="C47" s="85">
        <f t="shared" si="1"/>
        <v>0</v>
      </c>
      <c r="D47" s="85">
        <f t="shared" si="1"/>
        <v>0</v>
      </c>
      <c r="E47" s="85">
        <f t="shared" si="1"/>
        <v>0</v>
      </c>
      <c r="F47" s="85">
        <f t="shared" si="1"/>
        <v>0</v>
      </c>
      <c r="G47" s="85">
        <f t="shared" si="1"/>
        <v>0</v>
      </c>
      <c r="H47" s="85">
        <f t="shared" si="1"/>
        <v>0</v>
      </c>
      <c r="I47" s="85">
        <f t="shared" si="1"/>
        <v>0</v>
      </c>
      <c r="J47" s="85">
        <f t="shared" si="1"/>
        <v>0</v>
      </c>
      <c r="K47" s="85">
        <f t="shared" si="1"/>
        <v>0</v>
      </c>
      <c r="L47" s="85">
        <f t="shared" si="1"/>
        <v>0</v>
      </c>
      <c r="M47" s="86">
        <f t="shared" si="1"/>
        <v>0</v>
      </c>
    </row>
    <row r="48" spans="1:13">
      <c r="A48" s="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>
      <c r="A49" s="30" t="s">
        <v>41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>
      <c r="A50" s="32" t="s">
        <v>42</v>
      </c>
      <c r="B50" s="88">
        <f t="shared" ref="B50:M50" si="2">B13-B47</f>
        <v>0</v>
      </c>
      <c r="C50" s="88">
        <f t="shared" si="2"/>
        <v>0</v>
      </c>
      <c r="D50" s="88">
        <f t="shared" si="2"/>
        <v>0</v>
      </c>
      <c r="E50" s="88">
        <f t="shared" si="2"/>
        <v>0</v>
      </c>
      <c r="F50" s="88">
        <f t="shared" si="2"/>
        <v>0</v>
      </c>
      <c r="G50" s="88">
        <f t="shared" si="2"/>
        <v>0</v>
      </c>
      <c r="H50" s="88">
        <f t="shared" si="2"/>
        <v>0</v>
      </c>
      <c r="I50" s="88">
        <f t="shared" si="2"/>
        <v>0</v>
      </c>
      <c r="J50" s="88">
        <f t="shared" si="2"/>
        <v>0</v>
      </c>
      <c r="K50" s="88">
        <f t="shared" si="2"/>
        <v>0</v>
      </c>
      <c r="L50" s="88">
        <f t="shared" si="2"/>
        <v>0</v>
      </c>
      <c r="M50" s="88">
        <f t="shared" si="2"/>
        <v>0</v>
      </c>
    </row>
    <row r="51" spans="1:13">
      <c r="A51" s="33" t="s">
        <v>43</v>
      </c>
      <c r="B51" s="34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>
      <c r="A52" s="32" t="s">
        <v>44</v>
      </c>
      <c r="B52" s="87">
        <f>SUM(B50:M50)</f>
        <v>0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>
      <c r="A53" s="32" t="s">
        <v>45</v>
      </c>
      <c r="B53" s="88">
        <f>'Savings &amp; Investments'!C5</f>
        <v>0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>
      <c r="A54" s="32" t="s">
        <v>46</v>
      </c>
      <c r="B54" s="88">
        <f>'Savings &amp; Investments'!F5</f>
        <v>0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ht="27.95">
      <c r="A55" s="35" t="s">
        <v>47</v>
      </c>
      <c r="B55" s="89">
        <f>SUM(B52:B54)</f>
        <v>0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</row>
  </sheetData>
  <sheetProtection algorithmName="SHA-512" hashValue="so3L5VmDXZImMFK8oS00Fm/Vo0aXD0d5J8IFXDxXRH9FFrA/ej2AuDSolElU4K6pdW7TeMP4eIHRS/K6n3X+JQ==" saltValue="+WkzT1EB9L6rrTEX1nZ3bQ==" spinCount="100000" sheet="1" objects="1" scenarios="1" formatCells="0" formatColumns="0" formatRows="0" insertColumns="0" insertRows="0" insertHyperlinks="0" deleteColumns="0" deleteRows="0"/>
  <mergeCells count="1">
    <mergeCell ref="B4:M4"/>
  </mergeCells>
  <conditionalFormatting sqref="B50:M50">
    <cfRule type="cellIs" dxfId="9" priority="8" operator="equal">
      <formula>0</formula>
    </cfRule>
    <cfRule type="cellIs" dxfId="8" priority="9" operator="lessThan">
      <formula>0</formula>
    </cfRule>
    <cfRule type="cellIs" dxfId="7" priority="10" operator="greaterThan">
      <formula>0</formula>
    </cfRule>
  </conditionalFormatting>
  <conditionalFormatting sqref="B52">
    <cfRule type="cellIs" dxfId="6" priority="5" operator="lessThan">
      <formula>0</formula>
    </cfRule>
    <cfRule type="cellIs" dxfId="5" priority="6" operator="equal">
      <formula>0</formula>
    </cfRule>
    <cfRule type="cellIs" dxfId="4" priority="7" operator="greaterThan">
      <formula>0</formula>
    </cfRule>
  </conditionalFormatting>
  <conditionalFormatting sqref="B55">
    <cfRule type="cellIs" dxfId="3" priority="1" operator="lessThan">
      <formula>0</formula>
    </cfRule>
    <cfRule type="cellIs" dxfId="2" priority="2" operator="equal">
      <formula>0</formula>
    </cfRule>
    <cfRule type="cellIs" dxfId="1" priority="3" operator="greater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BD4F-0B9E-4F7B-8A54-0FED33A0B00B}">
  <sheetPr>
    <tabColor theme="8" tint="0.59999389629810485"/>
  </sheetPr>
  <dimension ref="A1:F29"/>
  <sheetViews>
    <sheetView workbookViewId="0">
      <selection activeCell="C8" sqref="C8"/>
    </sheetView>
  </sheetViews>
  <sheetFormatPr defaultColWidth="8.7109375" defaultRowHeight="14.1"/>
  <cols>
    <col min="1" max="1" width="0.85546875" style="1" customWidth="1"/>
    <col min="2" max="2" width="22.7109375" style="1" customWidth="1"/>
    <col min="3" max="3" width="25.42578125" style="1" customWidth="1"/>
    <col min="4" max="4" width="8.7109375" style="1"/>
    <col min="5" max="5" width="25.5703125" style="1" customWidth="1"/>
    <col min="6" max="6" width="27.28515625" style="1" customWidth="1"/>
    <col min="7" max="16384" width="8.7109375" style="1"/>
  </cols>
  <sheetData>
    <row r="1" spans="1:6" ht="15.6">
      <c r="A1" s="72" t="s">
        <v>0</v>
      </c>
    </row>
    <row r="2" spans="1:6">
      <c r="A2" s="73" t="s">
        <v>105</v>
      </c>
      <c r="B2" s="64"/>
    </row>
    <row r="3" spans="1:6" ht="14.45" thickBot="1"/>
    <row r="4" spans="1:6">
      <c r="B4" s="110" t="s">
        <v>106</v>
      </c>
      <c r="C4" s="111"/>
      <c r="E4" s="112" t="s">
        <v>107</v>
      </c>
      <c r="F4" s="113"/>
    </row>
    <row r="5" spans="1:6" ht="14.45" customHeight="1">
      <c r="B5" s="77" t="s">
        <v>108</v>
      </c>
      <c r="C5" s="94">
        <f>SUM(C11,C17,C23,C25)</f>
        <v>0</v>
      </c>
      <c r="E5" s="77" t="s">
        <v>108</v>
      </c>
      <c r="F5" s="94">
        <f>SUM(F11,F17,F23,F29)</f>
        <v>0</v>
      </c>
    </row>
    <row r="6" spans="1:6" ht="3" customHeight="1">
      <c r="B6" s="78"/>
      <c r="C6" s="65"/>
      <c r="E6" s="78"/>
      <c r="F6" s="65"/>
    </row>
    <row r="7" spans="1:6">
      <c r="B7" s="79" t="s">
        <v>109</v>
      </c>
      <c r="C7" s="66"/>
      <c r="E7" s="79" t="s">
        <v>110</v>
      </c>
      <c r="F7" s="66"/>
    </row>
    <row r="8" spans="1:6">
      <c r="B8" s="80" t="s">
        <v>111</v>
      </c>
      <c r="C8" s="66"/>
      <c r="E8" s="80" t="s">
        <v>112</v>
      </c>
      <c r="F8" s="66"/>
    </row>
    <row r="9" spans="1:6">
      <c r="B9" s="80" t="s">
        <v>113</v>
      </c>
      <c r="C9" s="96"/>
      <c r="E9" s="80" t="s">
        <v>114</v>
      </c>
      <c r="F9" s="67"/>
    </row>
    <row r="10" spans="1:6">
      <c r="B10" s="80" t="s">
        <v>115</v>
      </c>
      <c r="C10" s="96"/>
      <c r="E10" s="80" t="s">
        <v>116</v>
      </c>
      <c r="F10" s="67"/>
    </row>
    <row r="11" spans="1:6">
      <c r="B11" s="81" t="s">
        <v>117</v>
      </c>
      <c r="C11" s="95"/>
      <c r="E11" s="81" t="s">
        <v>118</v>
      </c>
      <c r="F11" s="68"/>
    </row>
    <row r="12" spans="1:6" ht="3" customHeight="1">
      <c r="B12" s="80"/>
      <c r="C12" s="66"/>
      <c r="E12" s="80"/>
      <c r="F12" s="66"/>
    </row>
    <row r="13" spans="1:6">
      <c r="B13" s="82" t="s">
        <v>119</v>
      </c>
      <c r="C13" s="69"/>
      <c r="E13" s="82" t="s">
        <v>120</v>
      </c>
      <c r="F13" s="69"/>
    </row>
    <row r="14" spans="1:6">
      <c r="B14" s="80" t="s">
        <v>111</v>
      </c>
      <c r="C14" s="66"/>
      <c r="E14" s="80" t="s">
        <v>112</v>
      </c>
      <c r="F14" s="66"/>
    </row>
    <row r="15" spans="1:6">
      <c r="B15" s="80" t="s">
        <v>113</v>
      </c>
      <c r="C15" s="96"/>
      <c r="E15" s="80" t="s">
        <v>114</v>
      </c>
      <c r="F15" s="67"/>
    </row>
    <row r="16" spans="1:6">
      <c r="B16" s="80" t="s">
        <v>115</v>
      </c>
      <c r="C16" s="96"/>
      <c r="E16" s="80" t="s">
        <v>116</v>
      </c>
      <c r="F16" s="67"/>
    </row>
    <row r="17" spans="2:6">
      <c r="B17" s="81" t="s">
        <v>117</v>
      </c>
      <c r="C17" s="95"/>
      <c r="E17" s="81" t="s">
        <v>118</v>
      </c>
      <c r="F17" s="68"/>
    </row>
    <row r="18" spans="2:6" ht="3.6" customHeight="1">
      <c r="B18" s="80"/>
      <c r="C18" s="66"/>
      <c r="E18" s="80"/>
      <c r="F18" s="66"/>
    </row>
    <row r="19" spans="2:6">
      <c r="B19" s="82" t="s">
        <v>121</v>
      </c>
      <c r="C19" s="69"/>
      <c r="E19" s="82" t="s">
        <v>122</v>
      </c>
      <c r="F19" s="69"/>
    </row>
    <row r="20" spans="2:6">
      <c r="B20" s="80" t="s">
        <v>111</v>
      </c>
      <c r="C20" s="66"/>
      <c r="E20" s="80" t="s">
        <v>112</v>
      </c>
      <c r="F20" s="66"/>
    </row>
    <row r="21" spans="2:6">
      <c r="B21" s="80" t="s">
        <v>113</v>
      </c>
      <c r="C21" s="67"/>
      <c r="E21" s="80" t="s">
        <v>114</v>
      </c>
      <c r="F21" s="67"/>
    </row>
    <row r="22" spans="2:6">
      <c r="B22" s="80" t="s">
        <v>115</v>
      </c>
      <c r="C22" s="67"/>
      <c r="E22" s="80" t="s">
        <v>116</v>
      </c>
      <c r="F22" s="67"/>
    </row>
    <row r="23" spans="2:6">
      <c r="B23" s="80" t="s">
        <v>117</v>
      </c>
      <c r="C23" s="67"/>
      <c r="E23" s="81" t="s">
        <v>118</v>
      </c>
      <c r="F23" s="68"/>
    </row>
    <row r="24" spans="2:6" ht="3.6" customHeight="1">
      <c r="B24" s="78"/>
      <c r="C24" s="70"/>
      <c r="E24" s="80"/>
      <c r="F24" s="66"/>
    </row>
    <row r="25" spans="2:6">
      <c r="B25" s="82" t="s">
        <v>123</v>
      </c>
      <c r="C25" s="69"/>
      <c r="E25" s="82" t="s">
        <v>124</v>
      </c>
      <c r="F25" s="69"/>
    </row>
    <row r="26" spans="2:6">
      <c r="B26" s="80" t="s">
        <v>111</v>
      </c>
      <c r="C26" s="66"/>
      <c r="E26" s="80" t="s">
        <v>112</v>
      </c>
      <c r="F26" s="66"/>
    </row>
    <row r="27" spans="2:6">
      <c r="B27" s="80" t="s">
        <v>113</v>
      </c>
      <c r="C27" s="67"/>
      <c r="E27" s="80" t="s">
        <v>114</v>
      </c>
      <c r="F27" s="67"/>
    </row>
    <row r="28" spans="2:6">
      <c r="B28" s="80" t="s">
        <v>115</v>
      </c>
      <c r="C28" s="67"/>
      <c r="E28" s="80" t="s">
        <v>116</v>
      </c>
      <c r="F28" s="67"/>
    </row>
    <row r="29" spans="2:6" ht="14.45" thickBot="1">
      <c r="B29" s="83" t="s">
        <v>117</v>
      </c>
      <c r="C29" s="71"/>
      <c r="E29" s="83" t="s">
        <v>118</v>
      </c>
      <c r="F29" s="71"/>
    </row>
  </sheetData>
  <sheetProtection algorithmName="SHA-512" hashValue="rL3gUSfNzmIRe9SowIVf1xK7L3KElUh2ssbYcnlp8hcqtQF9PzlwVzdR9GWwBFQ3FTHFQZOAuA5FQRV74/r74Q==" saltValue="bl8dS+4BaGlXNsJXC6SCXQ==" spinCount="100000" sheet="1" objects="1" scenarios="1" formatCells="0" formatColumns="0" formatRows="0" insertColumns="0" insertRows="0" insertHyperlinks="0" deleteColumns="0" deleteRows="0"/>
  <mergeCells count="2">
    <mergeCell ref="B4:C4"/>
    <mergeCell ref="E4:F4"/>
  </mergeCells>
  <pageMargins left="0.7" right="0.7" top="0.75" bottom="0.75" header="0.3" footer="0.3"/>
  <pageSetup paperSize="8" fitToWidth="0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0557-FE7B-4629-9F07-DA53120C2C2A}">
  <dimension ref="A1:A2"/>
  <sheetViews>
    <sheetView workbookViewId="0">
      <selection activeCell="A2" sqref="A2"/>
    </sheetView>
  </sheetViews>
  <sheetFormatPr defaultRowHeight="14.45"/>
  <sheetData>
    <row r="1" spans="1:1" ht="18">
      <c r="A1" s="106" t="s">
        <v>125</v>
      </c>
    </row>
    <row r="2" spans="1:1" ht="17.45">
      <c r="A2" s="105" t="s">
        <v>126</v>
      </c>
    </row>
  </sheetData>
  <sheetProtection algorithmName="SHA-512" hashValue="k4aVMTOHNzlvAvN41vVEfSFHn4EqvnnBlV9sqPxbgZ9tXAc0oV+3iFJOuJ9iKbiIUsV9ekbsdcHkckgP1tMZBA==" saltValue="Ybc26SNBlyW0jgJvrMR/yA==" spinCount="100000" sheet="1" objects="1" scenarios="1"/>
  <hyperlinks>
    <hyperlink ref="A2" r:id="rId1" xr:uid="{3EE49F3C-4831-4A0B-9B1F-D6925A56379B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CE0B6B-72DA-46EF-A676-43E1B591E1E5}"/>
</file>

<file path=customXml/itemProps2.xml><?xml version="1.0" encoding="utf-8"?>
<ds:datastoreItem xmlns:ds="http://schemas.openxmlformats.org/officeDocument/2006/customXml" ds:itemID="{870E78BC-FAF2-4928-985D-8C654A6598AA}"/>
</file>

<file path=customXml/itemProps3.xml><?xml version="1.0" encoding="utf-8"?>
<ds:datastoreItem xmlns:ds="http://schemas.openxmlformats.org/officeDocument/2006/customXml" ds:itemID="{0DDE4890-59BF-408C-8AE1-24412246E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2022-09-07T18:47:59Z</dcterms:created>
  <dcterms:modified xsi:type="dcterms:W3CDTF">2023-03-29T13:29:09Z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